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G2" i="1" l="1"/>
  <c r="G3" i="1"/>
  <c r="G5" i="1"/>
  <c r="G4" i="1"/>
  <c r="G6" i="1" l="1"/>
</calcChain>
</file>

<file path=xl/sharedStrings.xml><?xml version="1.0" encoding="utf-8"?>
<sst xmlns="http://schemas.openxmlformats.org/spreadsheetml/2006/main" count="49" uniqueCount="43">
  <si>
    <t>商家-Factory</t>
  </si>
  <si>
    <t>编号-Code</t>
  </si>
  <si>
    <t>color</t>
  </si>
  <si>
    <t>size</t>
  </si>
  <si>
    <t>件数-PCS</t>
  </si>
  <si>
    <t>价格-Price</t>
  </si>
  <si>
    <t>链接-link</t>
  </si>
  <si>
    <t>https://shop72288602.taobao.com</t>
  </si>
  <si>
    <t>yellow</t>
  </si>
  <si>
    <t>https://item.taobao.com/item.htm?spm=a1z10.3-c-s.w4002-15374797151.63.432b718fJncK3K&amp;id=593205097110</t>
  </si>
  <si>
    <t>https://adewaimao.taobao.com</t>
  </si>
  <si>
    <t>as photo</t>
  </si>
  <si>
    <t>free</t>
  </si>
  <si>
    <t>https://item.taobao.com/item.htm?spm=a1z10.3-c.w4002-16057051965.44.1b6424cdRSJM7S&amp;id=592846404480</t>
  </si>
  <si>
    <t>cream white</t>
  </si>
  <si>
    <t>https://item.taobao.com/item.htm?spm=a1z10.3-c.w4002-16057051965.38.1b6424cdRSJM7S&amp;id=592852952062</t>
  </si>
  <si>
    <t>Received</t>
  </si>
  <si>
    <t>Local</t>
  </si>
  <si>
    <t>CODE</t>
  </si>
  <si>
    <t>ID</t>
  </si>
  <si>
    <t>DP$</t>
  </si>
  <si>
    <t>PC$</t>
  </si>
  <si>
    <t>Note</t>
  </si>
  <si>
    <t>Exchange rate (USD/RMB)</t>
  </si>
  <si>
    <t>Order volume (Cubic meter)</t>
  </si>
  <si>
    <t>Int shipping cost (USD)</t>
  </si>
  <si>
    <t>Int shipping cost per unit (USD)</t>
  </si>
  <si>
    <t>PC (Product cost)</t>
  </si>
  <si>
    <t>DP (Display price)</t>
  </si>
  <si>
    <t>COGS</t>
  </si>
  <si>
    <t>OP</t>
  </si>
  <si>
    <t>TPC</t>
  </si>
  <si>
    <t>AGC</t>
  </si>
  <si>
    <t>LSC</t>
  </si>
  <si>
    <t>INT</t>
  </si>
  <si>
    <t>OP (Price of original currency)</t>
  </si>
  <si>
    <t>TPC (Total product cost)</t>
  </si>
  <si>
    <t>PC + Agent + Local + Int</t>
  </si>
  <si>
    <t>(COGS + INT) * Margin multiplier</t>
  </si>
  <si>
    <t>OP/Exchange Rate</t>
  </si>
  <si>
    <t>AGC (Agent cost)</t>
  </si>
  <si>
    <t>LSC (Local shipping cost)</t>
  </si>
  <si>
    <t>INT (International shipping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</si>
</sst>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hop72288602.taobao.com/" TargetMode="External"/><Relationship Id="rId7" Type="http://schemas.openxmlformats.org/officeDocument/2006/relationships/hyperlink" Target="https://adewaimao.taobao.com/" TargetMode="External"/><Relationship Id="rId2" Type="http://schemas.openxmlformats.org/officeDocument/2006/relationships/hyperlink" Target="https://item.taobao.com/item.htm?spm=a1z10.3-c-s.w4002-15374797151.63.432b718fJncK3K&amp;id=593205097110" TargetMode="External"/><Relationship Id="rId1" Type="http://schemas.openxmlformats.org/officeDocument/2006/relationships/hyperlink" Target="https://item.taobao.com/item.htm?spm=a1z10.3-c-s.w4002-15374797151.63.432b718fJncK3K&amp;id=593205097110" TargetMode="External"/><Relationship Id="rId6" Type="http://schemas.openxmlformats.org/officeDocument/2006/relationships/hyperlink" Target="https://item.taobao.com/item.htm?spm=a1z10.3-c.w4002-16057051965.38.1b6424cdRSJM7S&amp;id=592852952062" TargetMode="External"/><Relationship Id="rId5" Type="http://schemas.openxmlformats.org/officeDocument/2006/relationships/hyperlink" Target="https://item.taobao.com/item.htm?spm=a1z10.3-c.w4002-16057051965.44.1b6424cdRSJM7S&amp;id=592846404480" TargetMode="External"/><Relationship Id="rId4" Type="http://schemas.openxmlformats.org/officeDocument/2006/relationships/hyperlink" Target="https://shop72288602.taoba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D5" sqref="D5"/>
    </sheetView>
  </sheetViews>
  <sheetFormatPr defaultRowHeight="14.4" x14ac:dyDescent="0.3"/>
  <cols>
    <col min="1" max="1" width="30.21875" bestFit="1" customWidth="1"/>
    <col min="2" max="2" width="9.88671875" bestFit="1" customWidth="1"/>
    <col min="3" max="3" width="11.109375" bestFit="1" customWidth="1"/>
    <col min="4" max="4" width="4.33203125" customWidth="1"/>
    <col min="5" max="5" width="8.6640625" customWidth="1"/>
    <col min="6" max="7" width="9.6640625" bestFit="1" customWidth="1"/>
    <col min="8" max="8" width="96.33203125" bestFit="1" customWidth="1"/>
  </cols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16</v>
      </c>
      <c r="J1" t="s">
        <v>17</v>
      </c>
      <c r="K1" s="1" t="s">
        <v>18</v>
      </c>
      <c r="L1" s="2" t="s">
        <v>19</v>
      </c>
      <c r="M1" s="2" t="s">
        <v>29</v>
      </c>
      <c r="N1" s="2" t="s">
        <v>30</v>
      </c>
      <c r="O1" s="1" t="s">
        <v>31</v>
      </c>
      <c r="P1" s="1" t="s">
        <v>20</v>
      </c>
      <c r="Q1" s="1" t="s">
        <v>21</v>
      </c>
      <c r="R1" s="1" t="s">
        <v>32</v>
      </c>
      <c r="S1" s="1" t="s">
        <v>33</v>
      </c>
      <c r="T1" s="1" t="s">
        <v>34</v>
      </c>
      <c r="U1" t="s">
        <v>22</v>
      </c>
      <c r="V1" s="1" t="s">
        <v>23</v>
      </c>
    </row>
    <row r="2" spans="1:23" x14ac:dyDescent="0.3">
      <c r="A2" t="s">
        <v>10</v>
      </c>
      <c r="C2" t="s">
        <v>14</v>
      </c>
      <c r="D2" t="s">
        <v>12</v>
      </c>
      <c r="E2">
        <v>20</v>
      </c>
      <c r="F2">
        <v>8.8000000000000007</v>
      </c>
      <c r="G2">
        <f>F2*E2</f>
        <v>176</v>
      </c>
      <c r="H2" t="s">
        <v>15</v>
      </c>
      <c r="V2" s="1" t="s">
        <v>24</v>
      </c>
    </row>
    <row r="3" spans="1:23" x14ac:dyDescent="0.3">
      <c r="A3" t="s">
        <v>10</v>
      </c>
      <c r="C3" t="s">
        <v>11</v>
      </c>
      <c r="D3" t="s">
        <v>12</v>
      </c>
      <c r="E3">
        <v>21</v>
      </c>
      <c r="F3">
        <v>7.8</v>
      </c>
      <c r="G3">
        <f>F3*E3</f>
        <v>163.79999999999998</v>
      </c>
      <c r="H3" t="s">
        <v>13</v>
      </c>
      <c r="V3" s="1" t="s">
        <v>25</v>
      </c>
    </row>
    <row r="4" spans="1:23" x14ac:dyDescent="0.3">
      <c r="A4" t="s">
        <v>7</v>
      </c>
      <c r="C4" t="s">
        <v>8</v>
      </c>
      <c r="D4">
        <v>160</v>
      </c>
      <c r="E4">
        <v>20</v>
      </c>
      <c r="F4">
        <v>9.99</v>
      </c>
      <c r="G4">
        <f>F4*E4</f>
        <v>199.8</v>
      </c>
      <c r="H4" t="s">
        <v>9</v>
      </c>
      <c r="S4" s="1"/>
      <c r="V4" s="1" t="s">
        <v>26</v>
      </c>
    </row>
    <row r="5" spans="1:23" x14ac:dyDescent="0.3">
      <c r="A5" t="s">
        <v>7</v>
      </c>
      <c r="C5" t="s">
        <v>8</v>
      </c>
      <c r="D5">
        <v>165</v>
      </c>
      <c r="E5">
        <v>20</v>
      </c>
      <c r="F5">
        <v>9.99</v>
      </c>
      <c r="G5">
        <f>F5*E5</f>
        <v>199.8</v>
      </c>
      <c r="H5" t="s">
        <v>9</v>
      </c>
    </row>
    <row r="6" spans="1:23" x14ac:dyDescent="0.3">
      <c r="E6">
        <f>SUM(E2:E5)</f>
        <v>81</v>
      </c>
      <c r="G6">
        <f>SUM(G2:G5)</f>
        <v>739.39999999999986</v>
      </c>
      <c r="V6" s="1" t="s">
        <v>35</v>
      </c>
    </row>
    <row r="7" spans="1:23" x14ac:dyDescent="0.3">
      <c r="V7" s="1" t="s">
        <v>36</v>
      </c>
      <c r="W7" t="s">
        <v>37</v>
      </c>
    </row>
    <row r="8" spans="1:23" x14ac:dyDescent="0.3">
      <c r="V8" s="1" t="s">
        <v>28</v>
      </c>
      <c r="W8" t="s">
        <v>38</v>
      </c>
    </row>
    <row r="9" spans="1:23" x14ac:dyDescent="0.3">
      <c r="V9" s="1" t="s">
        <v>27</v>
      </c>
      <c r="W9" t="s">
        <v>39</v>
      </c>
    </row>
    <row r="10" spans="1:23" x14ac:dyDescent="0.3">
      <c r="V10" s="1" t="s">
        <v>40</v>
      </c>
    </row>
    <row r="11" spans="1:23" x14ac:dyDescent="0.3">
      <c r="V11" s="1" t="s">
        <v>41</v>
      </c>
    </row>
    <row r="12" spans="1:23" x14ac:dyDescent="0.3">
      <c r="V12" s="1" t="s">
        <v>42</v>
      </c>
    </row>
  </sheetData>
  <sortState ref="A2:H5">
    <sortCondition ref="A2:A5"/>
    <sortCondition ref="H2:H5"/>
  </sortState>
  <hyperlinks>
    <hyperlink ref="H4" r:id="rId1"/>
    <hyperlink ref="H5" r:id="rId2"/>
    <hyperlink ref="A4" r:id="rId3" display="https://shop72288602.taobao.com/"/>
    <hyperlink ref="A5" r:id="rId4" display="https://shop72288602.taobao.com/"/>
    <hyperlink ref="H3" r:id="rId5"/>
    <hyperlink ref="H2" r:id="rId6"/>
    <hyperlink ref="A3" r:id="rId7" display="https://adewaimao.taobao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2019-05-03T03:55:20Z</dcterms:created>
  <dcterms:modified xsi:type="dcterms:W3CDTF">2019-05-04T03:36:13Z</dcterms:modified>
</cp:coreProperties>
</file>