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<sst xmlns="http://schemas.openxmlformats.org/spreadsheetml/2006/main" count="49">
  <si>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</si>
  <si>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</si>
  <si>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</si>
  <si>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</si>
  <si>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</si>
  <si>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</si>
  <si>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</si>
  <si>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</si>
  <si>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</si>
  <si>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</si>
  <si>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</si>
  <si>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</si>
  <si>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</si>
  <si>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</si>
  <si>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</si>
  <si>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</si>
  <si>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</si>
  <si>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</si>
  <si>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</si>
  <si>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</si>
  <si>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</si>
  <si>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</si>
  <si>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https://anny1314.taobao.com</t>
  </si>
  <si>
    <t>pink</t>
  </si>
  <si>
    <t>https://item.taobao.com/item.htm?spm=a1z10.3-c.w4002-16513418442.45.47c158c9ftKPpk&amp;id=595950291738</t>
  </si>
  <si>
    <t>Order volume (Cubic meter)</t>
  </si>
  <si>
    <t>Int shipping cost (USD)</t>
  </si>
  <si>
    <t>Int shipping cost per unit (USD)</t>
  </si>
  <si>
    <t>https://ntyiyi.taobao.com</t>
  </si>
  <si>
    <t>white double V</t>
  </si>
  <si>
    <t>S</t>
  </si>
  <si>
    <t>https://item.taobao.com/item.htm?spm=a1z10.3-c-s.w4002-15086617071.78.8f2c6880HmEFzF&amp;id=596273051873</t>
  </si>
  <si>
    <t>COGS (Cost goods sold)</t>
  </si>
  <si>
    <t>PC + Agent + Local</t>
  </si>
  <si>
    <t>M</t>
  </si>
  <si>
    <t>OP (Price of original currency)</t>
  </si>
  <si>
    <t>light coffee double V</t>
  </si>
  <si>
    <t>TPC (Total product cost)</t>
  </si>
  <si>
    <t>PC + Agent + Local + Int</t>
  </si>
  <si>
    <t>DP (Display price)</t>
  </si>
  <si>
    <t>(COGS + INT) * Margin multiplier</t>
  </si>
  <si>
    <t>pink double V</t>
  </si>
  <si>
    <t>PC (Product cost)</t>
  </si>
  <si>
    <t>OP/Exchange Rate</t>
  </si>
  <si>
    <t>AGC (Agent cost)</t>
  </si>
  <si>
    <t>LSC (Local shipping cost)</t>
  </si>
  <si>
    <t>1/pcs</t>
  </si>
  <si>
    <t>INT (International shipping cost)</t>
  </si>
  <si>
    <t>0.5/pcs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</si>
</sst>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7" borderId="1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 applyAlignment="1"/>
    <xf numFmtId="0" fontId="0" fillId="2" borderId="0" xfId="0" applyFont="1" applyFill="1" applyAlignment="1"/>
    <xf numFmtId="0" fontId="0" fillId="3" borderId="0" xfId="0" applyFill="1"/>
    <xf numFmtId="0" fontId="0" fillId="3" borderId="0" xfId="0" applyFont="1" applyFill="1" applyAlignment="1"/>
    <xf numFmtId="0" fontId="1" fillId="0" borderId="0" xfId="0" applyFont="1"/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anny1314.taobao.com/" TargetMode="External"/><Relationship Id="rId3" Type="http://schemas.openxmlformats.org/officeDocument/2006/relationships/hyperlink" Target="https://item.taobao.com/item.htm?spm=a1z10.3-c.w4002-16513418442.45.47c158c9ftKPpk&amp;id=595950291738" TargetMode="External"/><Relationship Id="rId2" Type="http://schemas.openxmlformats.org/officeDocument/2006/relationships/hyperlink" Target="https://ntyiyi.taobao.com/" TargetMode="External"/><Relationship Id="rId1" Type="http://schemas.openxmlformats.org/officeDocument/2006/relationships/hyperlink" Target="https://item.taobao.com/item.htm?spm=a1z10.3-c-s.w4002-15086617071.78.8f2c6880HmEFzF&amp;id=596273051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tabSelected="1" workbookViewId="0">
      <selection activeCell="H15" sqref="H15"/>
    </sheetView>
  </sheetViews>
  <sheetFormatPr defaultColWidth="9" defaultRowHeight="14.25"/>
  <cols>
    <col min="1" max="1" width="26.125" customWidth="1"/>
    <col min="2" max="2" width="9.875" customWidth="1"/>
    <col min="3" max="3" width="18" customWidth="1"/>
    <col min="4" max="4" width="4" customWidth="1"/>
    <col min="5" max="5" width="8.625" style="1" customWidth="1"/>
    <col min="6" max="7" width="9.625" customWidth="1"/>
    <col min="8" max="8" width="97" customWidth="1"/>
    <col min="9" max="9" width="18.75" style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5" t="s">
        <v>10</v>
      </c>
      <c r="M1" s="6" t="s">
        <v>11</v>
      </c>
      <c r="N1" s="6" t="s">
        <v>12</v>
      </c>
      <c r="O1" s="6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t="s">
        <v>20</v>
      </c>
      <c r="W1" s="5" t="s">
        <v>21</v>
      </c>
    </row>
    <row r="2" spans="1:23">
      <c r="A2" t="s">
        <v>22</v>
      </c>
      <c r="C2" t="s">
        <v>23</v>
      </c>
      <c r="D2">
        <v>6</v>
      </c>
      <c r="E2" s="2">
        <v>1</v>
      </c>
      <c r="F2">
        <v>7.99</v>
      </c>
      <c r="G2">
        <f t="shared" ref="G2:G11" si="0">F2*E2</f>
        <v>7.99</v>
      </c>
      <c r="H2" t="s">
        <v>24</v>
      </c>
      <c r="I2" s="1"/>
      <c r="W2" s="5" t="s">
        <v>25</v>
      </c>
    </row>
    <row r="3" spans="1:23">
      <c r="A3" t="s">
        <v>22</v>
      </c>
      <c r="C3" t="s">
        <v>23</v>
      </c>
      <c r="D3">
        <v>8</v>
      </c>
      <c r="E3" s="2">
        <v>9</v>
      </c>
      <c r="F3">
        <v>7.99</v>
      </c>
      <c r="G3">
        <f t="shared" si="0"/>
        <v>71.91</v>
      </c>
      <c r="H3" t="s">
        <v>24</v>
      </c>
      <c r="I3" s="1"/>
      <c r="W3" s="5" t="s">
        <v>26</v>
      </c>
    </row>
    <row r="4" spans="1:23">
      <c r="A4" s="3" t="s">
        <v>22</v>
      </c>
      <c r="B4" s="3"/>
      <c r="C4" s="3" t="s">
        <v>23</v>
      </c>
      <c r="D4" s="3">
        <v>10</v>
      </c>
      <c r="E4" s="4">
        <v>0</v>
      </c>
      <c r="F4" s="3">
        <v>7.99</v>
      </c>
      <c r="G4" s="3">
        <f t="shared" si="0"/>
        <v>0</v>
      </c>
      <c r="H4" t="s">
        <v>24</v>
      </c>
      <c r="T4" s="5"/>
      <c r="W4" s="5" t="s">
        <v>27</v>
      </c>
    </row>
    <row r="5" spans="1:8">
      <c r="A5" t="s">
        <v>22</v>
      </c>
      <c r="C5" t="s">
        <v>23</v>
      </c>
      <c r="D5">
        <v>12</v>
      </c>
      <c r="E5" s="2">
        <v>5</v>
      </c>
      <c r="F5">
        <v>7.99</v>
      </c>
      <c r="G5">
        <f t="shared" si="0"/>
        <v>39.95</v>
      </c>
      <c r="H5" t="s">
        <v>24</v>
      </c>
    </row>
    <row r="6" spans="1:24">
      <c r="A6" t="s">
        <v>28</v>
      </c>
      <c r="C6" t="s">
        <v>29</v>
      </c>
      <c r="D6" t="s">
        <v>30</v>
      </c>
      <c r="E6" s="2">
        <v>1</v>
      </c>
      <c r="F6">
        <v>7.8</v>
      </c>
      <c r="G6">
        <f t="shared" si="0"/>
        <v>7.8</v>
      </c>
      <c r="H6" t="s">
        <v>31</v>
      </c>
      <c r="I6" s="1"/>
      <c r="W6" s="5" t="s">
        <v>32</v>
      </c>
      <c r="X6" t="s">
        <v>33</v>
      </c>
    </row>
    <row r="7" spans="1:23">
      <c r="A7" s="3" t="s">
        <v>28</v>
      </c>
      <c r="B7" s="3"/>
      <c r="C7" s="3" t="s">
        <v>29</v>
      </c>
      <c r="D7" s="3" t="s">
        <v>34</v>
      </c>
      <c r="E7" s="4">
        <v>0</v>
      </c>
      <c r="F7" s="3">
        <v>7.8</v>
      </c>
      <c r="G7" s="3">
        <f t="shared" si="0"/>
        <v>0</v>
      </c>
      <c r="H7" t="s">
        <v>31</v>
      </c>
      <c r="W7" s="5" t="s">
        <v>35</v>
      </c>
    </row>
    <row r="8" spans="1:24">
      <c r="A8" t="s">
        <v>28</v>
      </c>
      <c r="C8" t="s">
        <v>36</v>
      </c>
      <c r="D8" t="s">
        <v>30</v>
      </c>
      <c r="E8" s="2">
        <v>7</v>
      </c>
      <c r="F8">
        <v>7.8</v>
      </c>
      <c r="G8">
        <f t="shared" si="0"/>
        <v>54.6</v>
      </c>
      <c r="H8" t="s">
        <v>31</v>
      </c>
      <c r="W8" s="5" t="s">
        <v>37</v>
      </c>
      <c r="X8" t="s">
        <v>38</v>
      </c>
    </row>
    <row r="9" spans="1:24">
      <c r="A9" t="s">
        <v>28</v>
      </c>
      <c r="C9" t="s">
        <v>36</v>
      </c>
      <c r="D9" t="s">
        <v>34</v>
      </c>
      <c r="E9" s="2">
        <v>5</v>
      </c>
      <c r="F9">
        <v>7.8</v>
      </c>
      <c r="G9">
        <f t="shared" si="0"/>
        <v>39</v>
      </c>
      <c r="H9" t="s">
        <v>31</v>
      </c>
      <c r="W9" s="5" t="s">
        <v>39</v>
      </c>
      <c r="X9" t="s">
        <v>40</v>
      </c>
    </row>
    <row r="10" spans="1:24">
      <c r="A10" t="s">
        <v>28</v>
      </c>
      <c r="C10" t="s">
        <v>41</v>
      </c>
      <c r="D10" t="s">
        <v>30</v>
      </c>
      <c r="E10" s="2">
        <v>6</v>
      </c>
      <c r="F10">
        <v>7.8</v>
      </c>
      <c r="G10">
        <f t="shared" si="0"/>
        <v>46.8</v>
      </c>
      <c r="H10" t="s">
        <v>31</v>
      </c>
      <c r="W10" s="5" t="s">
        <v>42</v>
      </c>
      <c r="X10" t="s">
        <v>43</v>
      </c>
    </row>
    <row r="11" spans="1:23">
      <c r="A11" t="s">
        <v>28</v>
      </c>
      <c r="C11" t="s">
        <v>41</v>
      </c>
      <c r="D11" t="s">
        <v>34</v>
      </c>
      <c r="E11" s="2">
        <v>8</v>
      </c>
      <c r="F11">
        <v>7.8</v>
      </c>
      <c r="G11">
        <f t="shared" si="0"/>
        <v>62.4</v>
      </c>
      <c r="H11" t="s">
        <v>31</v>
      </c>
      <c r="W11" s="5" t="s">
        <v>44</v>
      </c>
    </row>
    <row r="12" spans="5:23">
      <c r="E12" s="1">
        <f>SUM(E2:E11)</f>
        <v>42</v>
      </c>
      <c r="G12">
        <f>SUM(G2:G11)</f>
        <v>330.45</v>
      </c>
      <c r="W12" s="5" t="s">
        <v>45</v>
      </c>
    </row>
    <row r="13" spans="5:23">
      <c r="E13" s="1" t="s">
        <v>46</v>
      </c>
      <c r="G13">
        <f>E12*1</f>
        <v>42</v>
      </c>
      <c r="W13" s="5" t="s">
        <v>47</v>
      </c>
    </row>
    <row r="14" spans="5:7">
      <c r="E14" s="1" t="s">
        <v>48</v>
      </c>
      <c r="G14">
        <f>E12*0.5</f>
        <v>21</v>
      </c>
    </row>
    <row r="15" spans="7:7">
      <c r="G15">
        <f>SUM(G12:G14)</f>
        <v>393.45</v>
      </c>
    </row>
  </sheetData>
  <sortState ref="A2:I11">
    <sortCondition ref="A2:A11"/>
    <sortCondition ref="H2:H11"/>
  </sortState>
  <hyperlinks>
    <hyperlink ref="H6" r:id="rId1" display="https://item.taobao.com/item.htm?spm=a1z10.3-c-s.w4002-15086617071.78.8f2c6880HmEFzF&amp;id=596273051873"/>
    <hyperlink ref="A6" r:id="rId2" display="https://ntyiyi.taobao.com"/>
    <hyperlink ref="A3:A7" r:id="rId2" display="https://anny1314.taobao.com"/>
    <hyperlink ref="H2" r:id="rId3" display="https://item.taobao.com/item.htm?spm=a1z10.3-c.w4002-16513418442.45.47c158c9ftKPpk&amp;id=595950291738"/>
    <hyperlink ref="H9:H11" r:id="rId3" display="https://item.taobao.com/item.htm?spm=a1z10.3-c-s.w4002-15086617071.78.8f2c6880HmEFzF&amp;id=596273051873"/>
    <hyperlink ref="A2" r:id="rId4" display="https://anny1314.taobao.com"/>
    <hyperlink ref="A9:A11" r:id="rId4" display="https://ntyiyi.taobao.com"/>
  </hyperlink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2019-06-06T14:56:00Z</dcterms:created>
  <dcterms:modified xsi:type="dcterms:W3CDTF">2019-06-14T06:49:22Z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