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 Chlat since 2012\@LF\@Merchandise\@Order Logs\Order China\"/>
    </mc:Choice>
  </mc:AlternateContent>
  <bookViews>
    <workbookView xWindow="0" yWindow="0" windowWidth="28800" windowHeight="124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G17" i="1" l="1"/>
  <c r="G3" i="1"/>
  <c r="G4" i="1"/>
  <c r="G8" i="1"/>
  <c r="G12" i="1"/>
  <c r="G18" i="1"/>
  <c r="G5" i="1"/>
  <c r="G6" i="1"/>
  <c r="G7" i="1"/>
  <c r="G9" i="1"/>
  <c r="G10" i="1"/>
  <c r="G13" i="1"/>
  <c r="G14" i="1"/>
  <c r="G15" i="1"/>
  <c r="G16" i="1"/>
  <c r="G11" i="1"/>
  <c r="G2" i="1"/>
</calcChain>
</file>

<file path=xl/sharedStrings.xml><?xml version="1.0" encoding="utf-8"?>
<sst xmlns="http://schemas.openxmlformats.org/spreadsheetml/2006/main" count="95" uniqueCount="54">
  <si>
    <t>商家-Factory</t>
  </si>
  <si>
    <t>编号-Code</t>
  </si>
  <si>
    <t>color</t>
  </si>
  <si>
    <t>size</t>
  </si>
  <si>
    <t>件数-PCS</t>
  </si>
  <si>
    <t>价格-Price</t>
  </si>
  <si>
    <t>链接-link</t>
  </si>
  <si>
    <t>https://detail.1688.com/offer/589789527784.html</t>
  </si>
  <si>
    <t>rust red 2</t>
  </si>
  <si>
    <t>free</t>
  </si>
  <si>
    <t>caramel</t>
  </si>
  <si>
    <t>pink</t>
  </si>
  <si>
    <t>https://gzhandu.1688.com</t>
  </si>
  <si>
    <t>https://detail.1688.com/offer/590836880378.html</t>
  </si>
  <si>
    <t>white</t>
  </si>
  <si>
    <t>https://detail.1688.com/offer/592796875570.html</t>
  </si>
  <si>
    <t>brown</t>
  </si>
  <si>
    <t>blue</t>
  </si>
  <si>
    <t>https://detail.1688.com/offer/594157491123.html</t>
  </si>
  <si>
    <t>black and white</t>
  </si>
  <si>
    <t>https://detail.1688.com/offer/590586606126.html</t>
  </si>
  <si>
    <t>M</t>
  </si>
  <si>
    <t>L</t>
  </si>
  <si>
    <t>XL</t>
  </si>
  <si>
    <t>light blue</t>
  </si>
  <si>
    <t>https://detail.1688.com/offer/591956495768.html</t>
  </si>
  <si>
    <t>apricot</t>
  </si>
  <si>
    <t>black</t>
  </si>
  <si>
    <t>https://detail.1688.com/offer/592809214047.html</t>
  </si>
  <si>
    <t>S</t>
  </si>
  <si>
    <t>rust red</t>
  </si>
  <si>
    <t>https://detail.1688.com/offer/592422880927.html</t>
  </si>
  <si>
    <t>gray</t>
  </si>
  <si>
    <t>https://detail.1688.com/offer/593650018146.html</t>
  </si>
  <si>
    <t>Sent</t>
  </si>
  <si>
    <t>Received</t>
  </si>
  <si>
    <t>Local</t>
  </si>
  <si>
    <t>CODE</t>
  </si>
  <si>
    <t>ID</t>
  </si>
  <si>
    <t>COGS$</t>
  </si>
  <si>
    <t>DP$</t>
  </si>
  <si>
    <t>PC$</t>
  </si>
  <si>
    <t>LC$</t>
  </si>
  <si>
    <t>Agent</t>
  </si>
  <si>
    <t>Int</t>
  </si>
  <si>
    <t>Note</t>
  </si>
  <si>
    <t>Exchange rate (USD/RMB)</t>
  </si>
  <si>
    <t>Order volume (Cubic meter)</t>
  </si>
  <si>
    <t>Int shipping cost (USD)</t>
  </si>
  <si>
    <t>Int shipping cost per unit (USD)</t>
  </si>
  <si>
    <t>PC (Product cost)</t>
  </si>
  <si>
    <t>LC (Logistical cost) =</t>
  </si>
  <si>
    <t>COGS (Cost of goods sold)</t>
  </si>
  <si>
    <t>DP (Display 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</si>
</sst>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tail.1688.com/offer/590586606126.html" TargetMode="External"/><Relationship Id="rId13" Type="http://schemas.openxmlformats.org/officeDocument/2006/relationships/hyperlink" Target="https://gzhandu.1688.com/" TargetMode="External"/><Relationship Id="rId3" Type="http://schemas.openxmlformats.org/officeDocument/2006/relationships/hyperlink" Target="https://gzhandu.1688.com/" TargetMode="External"/><Relationship Id="rId7" Type="http://schemas.openxmlformats.org/officeDocument/2006/relationships/hyperlink" Target="https://detail.1688.com/offer/594157491123.html" TargetMode="External"/><Relationship Id="rId12" Type="http://schemas.openxmlformats.org/officeDocument/2006/relationships/hyperlink" Target="https://detail.1688.com/offer/591956495768.html" TargetMode="External"/><Relationship Id="rId17" Type="http://schemas.openxmlformats.org/officeDocument/2006/relationships/hyperlink" Target="https://detail.1688.com/offer/593650018146.html" TargetMode="External"/><Relationship Id="rId2" Type="http://schemas.openxmlformats.org/officeDocument/2006/relationships/hyperlink" Target="https://gzhandu.1688.com/" TargetMode="External"/><Relationship Id="rId16" Type="http://schemas.openxmlformats.org/officeDocument/2006/relationships/hyperlink" Target="https://detail.1688.com/offer/592422880927.html" TargetMode="External"/><Relationship Id="rId1" Type="http://schemas.openxmlformats.org/officeDocument/2006/relationships/hyperlink" Target="https://detail.1688.com/offer/589789527784.html" TargetMode="External"/><Relationship Id="rId6" Type="http://schemas.openxmlformats.org/officeDocument/2006/relationships/hyperlink" Target="https://gzhandu.1688.com/" TargetMode="External"/><Relationship Id="rId11" Type="http://schemas.openxmlformats.org/officeDocument/2006/relationships/hyperlink" Target="https://detail.1688.com/offer/591956495768.html" TargetMode="External"/><Relationship Id="rId5" Type="http://schemas.openxmlformats.org/officeDocument/2006/relationships/hyperlink" Target="https://detail.1688.com/offer/592796875570.html" TargetMode="External"/><Relationship Id="rId15" Type="http://schemas.openxmlformats.org/officeDocument/2006/relationships/hyperlink" Target="https://detail.1688.com/offer/592809214047.html" TargetMode="External"/><Relationship Id="rId10" Type="http://schemas.openxmlformats.org/officeDocument/2006/relationships/hyperlink" Target="https://detail.1688.com/offer/590586606126.html" TargetMode="External"/><Relationship Id="rId4" Type="http://schemas.openxmlformats.org/officeDocument/2006/relationships/hyperlink" Target="https://detail.1688.com/offer/590836880378.html" TargetMode="External"/><Relationship Id="rId9" Type="http://schemas.openxmlformats.org/officeDocument/2006/relationships/hyperlink" Target="https://detail.1688.com/offer/590586606126.html" TargetMode="External"/><Relationship Id="rId14" Type="http://schemas.openxmlformats.org/officeDocument/2006/relationships/hyperlink" Target="https://detail.1688.com/offer/59280921404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workbookViewId="0">
      <selection sqref="A1:V19"/>
    </sheetView>
  </sheetViews>
  <sheetFormatPr defaultRowHeight="14.4" x14ac:dyDescent="0.3"/>
  <cols>
    <col min="1" max="1" width="22.88671875" style="1" customWidth="1"/>
    <col min="2" max="2" width="9.88671875" style="1" bestFit="1" customWidth="1"/>
    <col min="3" max="3" width="13.77734375" style="1" bestFit="1" customWidth="1"/>
    <col min="4" max="4" width="4.33203125" style="1" customWidth="1"/>
    <col min="5" max="5" width="8.6640625" style="1" customWidth="1"/>
    <col min="6" max="7" width="9.6640625" style="1" bestFit="1" customWidth="1"/>
    <col min="8" max="8" width="43.21875" style="1" customWidth="1"/>
    <col min="9" max="9" width="4.5546875" style="1" bestFit="1" customWidth="1"/>
    <col min="10" max="10" width="8.33203125" style="1" bestFit="1" customWidth="1"/>
    <col min="11" max="11" width="5.33203125" style="1" bestFit="1" customWidth="1"/>
    <col min="12" max="12" width="5.6640625" style="1" bestFit="1" customWidth="1"/>
    <col min="13" max="13" width="2.77734375" style="1" bestFit="1" customWidth="1"/>
    <col min="14" max="14" width="6.6640625" style="1" bestFit="1" customWidth="1"/>
    <col min="15" max="15" width="4.33203125" style="1" bestFit="1" customWidth="1"/>
    <col min="16" max="16" width="4.21875" style="1" bestFit="1" customWidth="1"/>
    <col min="17" max="17" width="4" style="1" bestFit="1" customWidth="1"/>
    <col min="18" max="18" width="5.6640625" style="1" bestFit="1" customWidth="1"/>
    <col min="19" max="19" width="5.33203125" style="1" bestFit="1" customWidth="1"/>
    <col min="20" max="20" width="3.21875" style="1" bestFit="1" customWidth="1"/>
    <col min="21" max="21" width="5.109375" style="1" bestFit="1" customWidth="1"/>
    <col min="22" max="22" width="27.5546875" style="1" bestFit="1" customWidth="1"/>
    <col min="23" max="16384" width="8.88671875" style="1"/>
  </cols>
  <sheetData>
    <row r="1" spans="1:2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</v>
      </c>
      <c r="H1" s="1" t="s">
        <v>6</v>
      </c>
      <c r="I1" s="1" t="s">
        <v>34</v>
      </c>
      <c r="J1" s="1" t="s">
        <v>35</v>
      </c>
      <c r="K1" s="1" t="s">
        <v>36</v>
      </c>
      <c r="L1" s="2" t="s">
        <v>37</v>
      </c>
      <c r="M1" s="2" t="s">
        <v>38</v>
      </c>
      <c r="N1" s="2" t="s">
        <v>39</v>
      </c>
      <c r="O1" s="2" t="s">
        <v>40</v>
      </c>
      <c r="P1" s="2" t="s">
        <v>41</v>
      </c>
      <c r="Q1" s="2" t="s">
        <v>42</v>
      </c>
      <c r="R1" s="1" t="s">
        <v>43</v>
      </c>
      <c r="S1" s="1" t="s">
        <v>36</v>
      </c>
      <c r="T1" s="1" t="s">
        <v>44</v>
      </c>
      <c r="U1" s="1" t="s">
        <v>45</v>
      </c>
      <c r="V1" s="2" t="s">
        <v>46</v>
      </c>
    </row>
    <row r="2" spans="1:22" x14ac:dyDescent="0.3">
      <c r="A2" s="1" t="s">
        <v>12</v>
      </c>
      <c r="C2" s="1" t="s">
        <v>8</v>
      </c>
      <c r="D2" s="1" t="s">
        <v>9</v>
      </c>
      <c r="E2" s="1">
        <v>38</v>
      </c>
      <c r="F2" s="1">
        <v>15.99</v>
      </c>
      <c r="G2" s="1">
        <f t="shared" ref="G2:G18" si="0">F2*E2</f>
        <v>607.62</v>
      </c>
      <c r="H2" s="1" t="s">
        <v>7</v>
      </c>
      <c r="V2" s="2" t="s">
        <v>47</v>
      </c>
    </row>
    <row r="3" spans="1:22" x14ac:dyDescent="0.3">
      <c r="A3" s="1" t="s">
        <v>12</v>
      </c>
      <c r="C3" s="1" t="s">
        <v>10</v>
      </c>
      <c r="D3" s="1" t="s">
        <v>9</v>
      </c>
      <c r="E3" s="1">
        <v>36</v>
      </c>
      <c r="F3" s="1">
        <v>15.99</v>
      </c>
      <c r="G3" s="1">
        <f t="shared" si="0"/>
        <v>575.64</v>
      </c>
      <c r="H3" s="1" t="s">
        <v>7</v>
      </c>
      <c r="V3" s="2" t="s">
        <v>48</v>
      </c>
    </row>
    <row r="4" spans="1:22" x14ac:dyDescent="0.3">
      <c r="A4" s="1" t="s">
        <v>12</v>
      </c>
      <c r="C4" s="1" t="s">
        <v>11</v>
      </c>
      <c r="D4" s="1" t="s">
        <v>9</v>
      </c>
      <c r="E4" s="1">
        <v>20</v>
      </c>
      <c r="F4" s="1">
        <v>15.99</v>
      </c>
      <c r="G4" s="1">
        <f t="shared" si="0"/>
        <v>319.8</v>
      </c>
      <c r="H4" s="1" t="s">
        <v>7</v>
      </c>
      <c r="V4" s="2" t="s">
        <v>49</v>
      </c>
    </row>
    <row r="5" spans="1:22" x14ac:dyDescent="0.3">
      <c r="A5" s="1" t="s">
        <v>12</v>
      </c>
      <c r="C5" s="1" t="s">
        <v>24</v>
      </c>
      <c r="D5" s="1" t="s">
        <v>21</v>
      </c>
      <c r="E5" s="1">
        <v>8</v>
      </c>
      <c r="F5" s="1">
        <v>36.99</v>
      </c>
      <c r="G5" s="1">
        <f t="shared" si="0"/>
        <v>295.92</v>
      </c>
      <c r="H5" s="1" t="s">
        <v>20</v>
      </c>
    </row>
    <row r="6" spans="1:22" x14ac:dyDescent="0.3">
      <c r="A6" s="1" t="s">
        <v>12</v>
      </c>
      <c r="C6" s="1" t="s">
        <v>24</v>
      </c>
      <c r="D6" s="1" t="s">
        <v>22</v>
      </c>
      <c r="E6" s="1">
        <v>15</v>
      </c>
      <c r="F6" s="1">
        <v>36.99</v>
      </c>
      <c r="G6" s="1">
        <f t="shared" si="0"/>
        <v>554.85</v>
      </c>
      <c r="H6" s="1" t="s">
        <v>20</v>
      </c>
      <c r="V6" s="1" t="s">
        <v>50</v>
      </c>
    </row>
    <row r="7" spans="1:22" x14ac:dyDescent="0.3">
      <c r="A7" s="1" t="s">
        <v>12</v>
      </c>
      <c r="C7" s="1" t="s">
        <v>24</v>
      </c>
      <c r="D7" s="1" t="s">
        <v>23</v>
      </c>
      <c r="E7" s="1">
        <v>1</v>
      </c>
      <c r="F7" s="1">
        <v>36.99</v>
      </c>
      <c r="G7" s="1">
        <f t="shared" si="0"/>
        <v>36.99</v>
      </c>
      <c r="H7" s="1" t="s">
        <v>20</v>
      </c>
      <c r="V7" s="1" t="s">
        <v>51</v>
      </c>
    </row>
    <row r="8" spans="1:22" x14ac:dyDescent="0.3">
      <c r="A8" s="1" t="s">
        <v>12</v>
      </c>
      <c r="C8" s="1" t="s">
        <v>14</v>
      </c>
      <c r="D8" s="1" t="s">
        <v>9</v>
      </c>
      <c r="E8" s="1">
        <v>1</v>
      </c>
      <c r="F8" s="1">
        <v>12.99</v>
      </c>
      <c r="G8" s="1">
        <f t="shared" si="0"/>
        <v>12.99</v>
      </c>
      <c r="H8" s="1" t="s">
        <v>13</v>
      </c>
      <c r="V8" s="1" t="s">
        <v>52</v>
      </c>
    </row>
    <row r="9" spans="1:22" x14ac:dyDescent="0.3">
      <c r="A9" s="1" t="s">
        <v>12</v>
      </c>
      <c r="C9" s="1" t="s">
        <v>26</v>
      </c>
      <c r="E9" s="1">
        <v>20</v>
      </c>
      <c r="F9" s="1">
        <v>14.99</v>
      </c>
      <c r="G9" s="1">
        <f t="shared" si="0"/>
        <v>299.8</v>
      </c>
      <c r="H9" s="1" t="s">
        <v>25</v>
      </c>
      <c r="V9" s="1" t="s">
        <v>53</v>
      </c>
    </row>
    <row r="10" spans="1:22" x14ac:dyDescent="0.3">
      <c r="A10" s="1" t="s">
        <v>12</v>
      </c>
      <c r="C10" s="1" t="s">
        <v>17</v>
      </c>
      <c r="E10" s="1">
        <v>20</v>
      </c>
      <c r="F10" s="1">
        <v>14.99</v>
      </c>
      <c r="G10" s="1">
        <f t="shared" si="0"/>
        <v>299.8</v>
      </c>
      <c r="H10" s="1" t="s">
        <v>25</v>
      </c>
    </row>
    <row r="11" spans="1:22" x14ac:dyDescent="0.3">
      <c r="A11" s="1" t="s">
        <v>12</v>
      </c>
      <c r="C11" s="1" t="s">
        <v>32</v>
      </c>
      <c r="D11" s="1" t="s">
        <v>9</v>
      </c>
      <c r="E11" s="1">
        <v>50</v>
      </c>
      <c r="F11" s="1">
        <v>15.99</v>
      </c>
      <c r="G11" s="1">
        <f t="shared" si="0"/>
        <v>799.5</v>
      </c>
      <c r="H11" s="1" t="s">
        <v>31</v>
      </c>
    </row>
    <row r="12" spans="1:22" x14ac:dyDescent="0.3">
      <c r="A12" s="1" t="s">
        <v>12</v>
      </c>
      <c r="C12" s="1" t="s">
        <v>14</v>
      </c>
      <c r="D12" s="1" t="s">
        <v>9</v>
      </c>
      <c r="E12" s="1">
        <v>38</v>
      </c>
      <c r="F12" s="1">
        <v>12.99</v>
      </c>
      <c r="G12" s="1">
        <f t="shared" si="0"/>
        <v>493.62</v>
      </c>
      <c r="H12" s="1" t="s">
        <v>15</v>
      </c>
    </row>
    <row r="13" spans="1:22" x14ac:dyDescent="0.3">
      <c r="A13" s="1" t="s">
        <v>12</v>
      </c>
      <c r="C13" s="1" t="s">
        <v>27</v>
      </c>
      <c r="D13" s="1" t="s">
        <v>29</v>
      </c>
      <c r="E13" s="1">
        <v>10</v>
      </c>
      <c r="F13" s="1">
        <v>19.989999999999998</v>
      </c>
      <c r="G13" s="1">
        <f t="shared" si="0"/>
        <v>199.89999999999998</v>
      </c>
      <c r="H13" s="1" t="s">
        <v>28</v>
      </c>
    </row>
    <row r="14" spans="1:22" x14ac:dyDescent="0.3">
      <c r="A14" s="1" t="s">
        <v>12</v>
      </c>
      <c r="C14" s="1" t="s">
        <v>30</v>
      </c>
      <c r="D14" s="1" t="s">
        <v>29</v>
      </c>
      <c r="E14" s="1">
        <v>20</v>
      </c>
      <c r="F14" s="1">
        <v>19.989999999999998</v>
      </c>
      <c r="G14" s="1">
        <f t="shared" si="0"/>
        <v>399.79999999999995</v>
      </c>
      <c r="H14" s="1" t="s">
        <v>28</v>
      </c>
    </row>
    <row r="15" spans="1:22" x14ac:dyDescent="0.3">
      <c r="A15" s="1" t="s">
        <v>12</v>
      </c>
      <c r="C15" s="1" t="s">
        <v>30</v>
      </c>
      <c r="D15" s="1" t="s">
        <v>21</v>
      </c>
      <c r="E15" s="1">
        <v>20</v>
      </c>
      <c r="F15" s="1">
        <v>19.989999999999998</v>
      </c>
      <c r="G15" s="1">
        <f t="shared" si="0"/>
        <v>399.79999999999995</v>
      </c>
      <c r="H15" s="1" t="s">
        <v>28</v>
      </c>
    </row>
    <row r="16" spans="1:22" x14ac:dyDescent="0.3">
      <c r="A16" s="1" t="s">
        <v>12</v>
      </c>
      <c r="C16" s="1" t="s">
        <v>30</v>
      </c>
      <c r="D16" s="1" t="s">
        <v>22</v>
      </c>
      <c r="E16" s="1">
        <v>11</v>
      </c>
      <c r="F16" s="1">
        <v>19.989999999999998</v>
      </c>
      <c r="G16" s="1">
        <f t="shared" si="0"/>
        <v>219.89</v>
      </c>
      <c r="H16" s="1" t="s">
        <v>28</v>
      </c>
    </row>
    <row r="17" spans="1:8" x14ac:dyDescent="0.3">
      <c r="A17" s="1" t="s">
        <v>12</v>
      </c>
      <c r="C17" s="1" t="s">
        <v>16</v>
      </c>
      <c r="D17" s="1" t="s">
        <v>9</v>
      </c>
      <c r="E17" s="1">
        <v>4</v>
      </c>
      <c r="F17" s="1">
        <v>12.99</v>
      </c>
      <c r="G17" s="1">
        <f t="shared" si="0"/>
        <v>51.96</v>
      </c>
      <c r="H17" s="1" t="s">
        <v>33</v>
      </c>
    </row>
    <row r="18" spans="1:8" x14ac:dyDescent="0.3">
      <c r="A18" s="1" t="s">
        <v>12</v>
      </c>
      <c r="C18" s="1" t="s">
        <v>19</v>
      </c>
      <c r="D18" s="1" t="s">
        <v>9</v>
      </c>
      <c r="E18" s="1">
        <v>25</v>
      </c>
      <c r="F18" s="1">
        <v>23.99</v>
      </c>
      <c r="G18" s="1">
        <f t="shared" si="0"/>
        <v>599.75</v>
      </c>
      <c r="H18" s="1" t="s">
        <v>18</v>
      </c>
    </row>
    <row r="19" spans="1:8" x14ac:dyDescent="0.3">
      <c r="A19" s="3"/>
      <c r="E19" s="1">
        <f>SUM(E2:E18)</f>
        <v>337</v>
      </c>
      <c r="G19" s="1">
        <f>SUM(G2:G18)</f>
        <v>6167.63</v>
      </c>
    </row>
    <row r="20" spans="1:8" x14ac:dyDescent="0.3">
      <c r="A20" s="3"/>
    </row>
  </sheetData>
  <sortState ref="A2:H18">
    <sortCondition ref="A2:A18"/>
    <sortCondition ref="H2:H18"/>
  </sortState>
  <hyperlinks>
    <hyperlink ref="H2" r:id="rId1"/>
    <hyperlink ref="A2" r:id="rId2" display="https://gzhandu.1688.com/"/>
    <hyperlink ref="A3:A6" r:id="rId3" display="https://gzhandu.1688.com/"/>
    <hyperlink ref="H8" r:id="rId4"/>
    <hyperlink ref="H12" r:id="rId5"/>
    <hyperlink ref="A7:A12" r:id="rId6" display="https://gzhandu.1688.com/"/>
    <hyperlink ref="H18" r:id="rId7"/>
    <hyperlink ref="H5" r:id="rId8"/>
    <hyperlink ref="H6" r:id="rId9"/>
    <hyperlink ref="H7" r:id="rId10"/>
    <hyperlink ref="H9" r:id="rId11"/>
    <hyperlink ref="H10" r:id="rId12"/>
    <hyperlink ref="A13:A17" r:id="rId13" display="https://gzhandu.1688.com/"/>
    <hyperlink ref="H13" r:id="rId14"/>
    <hyperlink ref="H14:H17" r:id="rId15" display="https://detail.1688.com/offer/592809214047.html"/>
    <hyperlink ref="H11" r:id="rId16"/>
    <hyperlink ref="H17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VICHEA</cp:lastModifiedBy>
  <dcterms:created xsi:type="dcterms:W3CDTF">2019-05-10T14:09:53Z</dcterms:created>
  <dcterms:modified xsi:type="dcterms:W3CDTF">2019-05-11T07:40:29Z</dcterms:modified>
</cp:coreProperties>
</file>