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<sst xmlns="http://schemas.openxmlformats.org/spreadsheetml/2006/main" count="61">
  <si>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</si>
  <si>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</si>
  <si>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</si>
  <si>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</si>
  <si>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</si>
  <si>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</si>
  <si>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</si>
  <si>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</si>
  <si>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</si>
  <si>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</si>
  <si>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</si>
  <si>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</si>
  <si>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</si>
  <si>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</si>
  <si>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</si>
  <si>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</si>
  <si>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</si>
  <si>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</si>
  <si>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</si>
  <si>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</si>
  <si>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</si>
  <si>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</si>
  <si>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https://28286070.1688.com</t>
  </si>
  <si>
    <t>white</t>
  </si>
  <si>
    <t>free</t>
  </si>
  <si>
    <t>https://detail.1688.com/offer/587689123634.html</t>
  </si>
  <si>
    <t>Order volume (Cubic meter)</t>
  </si>
  <si>
    <t>black</t>
  </si>
  <si>
    <t>Int shipping cost (USD)</t>
  </si>
  <si>
    <t>beige</t>
  </si>
  <si>
    <t>S</t>
  </si>
  <si>
    <t>https://detail.1688.com/offer/591581053368.html</t>
  </si>
  <si>
    <t>Int shipping cost per unit (USD)</t>
  </si>
  <si>
    <t>M</t>
  </si>
  <si>
    <t>L</t>
  </si>
  <si>
    <t>COGS (Cost goods sold)</t>
  </si>
  <si>
    <t>PC + Agent + Local</t>
  </si>
  <si>
    <t>light blue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</si>
  <si>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</si>
  <si>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</si>
  <si>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</si>
  <si>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</si>
  <si>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</si>
  <si>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green</t>
  </si>
  <si>
    <t>https://detail.1688.com/offer/591735274393.html</t>
  </si>
  <si>
    <t>PC (Product cost)</t>
  </si>
  <si>
    <t>OP/Exchange Rate</t>
  </si>
  <si>
    <t>AGC (Agent cost)</t>
  </si>
  <si>
    <t>LSC (Local shipping cost)</t>
  </si>
  <si>
    <t>red</t>
  </si>
  <si>
    <t>INT (International shipping cost)</t>
  </si>
  <si>
    <t>https://detail.1688.com/offer/594535825025.html</t>
  </si>
  <si>
    <t>XL</t>
  </si>
  <si>
    <t>blue</t>
  </si>
  <si>
    <t>https://gzhandu.1688.com</t>
  </si>
  <si>
    <t>https://detail.1688.com/offer/594802134183.html</t>
  </si>
  <si>
    <t>https://yogo21.1688.com</t>
  </si>
  <si>
    <t>as photo</t>
  </si>
  <si>
    <t>https://detail.1688.com/offer/594240884390.html</t>
  </si>
  <si>
    <t>1.5/pcs</t>
  </si>
  <si>
    <t>0.5/pcs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</si>
</sst>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ont="1" applyFill="1" applyAlignment="1"/>
    <xf numFmtId="0" fontId="0" fillId="2" borderId="0" xfId="0" applyFont="1" applyFill="1" applyAlignment="1"/>
    <xf numFmtId="0" fontId="1" fillId="0" borderId="0" xfId="10"/>
    <xf numFmtId="0" fontId="0" fillId="3" borderId="0" xfId="0" applyFont="1" applyFill="1" applyAlignment="1"/>
    <xf numFmtId="0" fontId="0" fillId="4" borderId="0" xfId="0" applyFill="1"/>
    <xf numFmtId="0" fontId="0" fillId="4" borderId="0" xfId="0" applyFont="1" applyFill="1" applyAlignment="1"/>
    <xf numFmtId="0" fontId="2" fillId="0" borderId="0" xfId="0" applyFont="1"/>
    <xf numFmtId="0" fontId="3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etail.1688.com/offer/591581053368.html" TargetMode="External"/><Relationship Id="rId8" Type="http://schemas.openxmlformats.org/officeDocument/2006/relationships/hyperlink" Target="https://detail.1688.com/offer/591735274393.html" TargetMode="External"/><Relationship Id="rId7" Type="http://schemas.openxmlformats.org/officeDocument/2006/relationships/hyperlink" Target="https://detail.1688.com/offer/587689123634.html" TargetMode="External"/><Relationship Id="rId6" Type="http://schemas.openxmlformats.org/officeDocument/2006/relationships/hyperlink" Target="https://28286070.1688.com/" TargetMode="External"/><Relationship Id="rId5" Type="http://schemas.openxmlformats.org/officeDocument/2006/relationships/hyperlink" Target="https://detail.1688.com/offer/594535825025.html" TargetMode="External"/><Relationship Id="rId4" Type="http://schemas.openxmlformats.org/officeDocument/2006/relationships/hyperlink" Target="https://gzhandu.1688.com/" TargetMode="External"/><Relationship Id="rId3" Type="http://schemas.openxmlformats.org/officeDocument/2006/relationships/hyperlink" Target="https://detail.1688.com/offer/594802134183.html" TargetMode="External"/><Relationship Id="rId2" Type="http://schemas.openxmlformats.org/officeDocument/2006/relationships/hyperlink" Target="https://yogo21.1688.com/" TargetMode="External"/><Relationship Id="rId1" Type="http://schemas.openxmlformats.org/officeDocument/2006/relationships/hyperlink" Target="https://detail.1688.com/offer/59424088439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1"/>
  <sheetViews>
    <sheetView tabSelected="1" workbookViewId="0">
      <selection activeCell="I24" sqref="I24"/>
    </sheetView>
  </sheetViews>
  <sheetFormatPr defaultColWidth="9" defaultRowHeight="14.25"/>
  <cols>
    <col min="1" max="1" width="24.25" customWidth="1"/>
    <col min="2" max="2" width="9.875" customWidth="1"/>
    <col min="3" max="3" width="8.375" customWidth="1"/>
    <col min="4" max="4" width="4.375" customWidth="1"/>
    <col min="5" max="5" width="8.625" style="1" customWidth="1"/>
    <col min="6" max="7" width="9.625" customWidth="1"/>
    <col min="8" max="8" width="43.25" customWidth="1"/>
    <col min="9" max="9" width="19.75" style="1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5</v>
      </c>
      <c r="H1" t="s">
        <v>6</v>
      </c>
      <c r="I1" s="1" t="s">
        <v>7</v>
      </c>
      <c r="J1" t="s">
        <v>8</v>
      </c>
      <c r="K1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t="s">
        <v>20</v>
      </c>
      <c r="W1" s="7" t="s">
        <v>21</v>
      </c>
    </row>
    <row r="2" spans="1:23">
      <c r="A2" t="s">
        <v>22</v>
      </c>
      <c r="C2" t="s">
        <v>23</v>
      </c>
      <c r="D2" t="s">
        <v>24</v>
      </c>
      <c r="E2" s="2">
        <v>16</v>
      </c>
      <c r="F2">
        <v>24</v>
      </c>
      <c r="G2">
        <f t="shared" ref="G2:G26" si="0">F2*E2</f>
        <v>384</v>
      </c>
      <c r="H2" s="3" t="s">
        <v>25</v>
      </c>
      <c r="I2" s="1"/>
      <c r="W2" s="7" t="s">
        <v>26</v>
      </c>
    </row>
    <row r="3" spans="1:23">
      <c r="A3" t="s">
        <v>22</v>
      </c>
      <c r="C3" t="s">
        <v>27</v>
      </c>
      <c r="D3" t="s">
        <v>24</v>
      </c>
      <c r="E3" s="2">
        <v>17</v>
      </c>
      <c r="F3">
        <v>24</v>
      </c>
      <c r="G3">
        <f t="shared" si="0"/>
        <v>408</v>
      </c>
      <c r="H3" t="s">
        <v>25</v>
      </c>
      <c r="W3" s="7" t="s">
        <v>28</v>
      </c>
    </row>
    <row r="4" spans="1:23">
      <c r="A4" t="s">
        <v>22</v>
      </c>
      <c r="C4" t="s">
        <v>29</v>
      </c>
      <c r="D4" t="s">
        <v>30</v>
      </c>
      <c r="E4" s="2">
        <v>20</v>
      </c>
      <c r="F4">
        <v>30</v>
      </c>
      <c r="G4">
        <f t="shared" si="0"/>
        <v>600</v>
      </c>
      <c r="H4" t="s">
        <v>31</v>
      </c>
      <c r="T4" s="7"/>
      <c r="W4" s="7" t="s">
        <v>32</v>
      </c>
    </row>
    <row r="5" spans="1:8">
      <c r="A5" t="s">
        <v>22</v>
      </c>
      <c r="C5" t="s">
        <v>29</v>
      </c>
      <c r="D5" t="s">
        <v>33</v>
      </c>
      <c r="E5" s="2">
        <v>20</v>
      </c>
      <c r="F5">
        <v>30</v>
      </c>
      <c r="G5">
        <f t="shared" si="0"/>
        <v>600</v>
      </c>
      <c r="H5" t="s">
        <v>31</v>
      </c>
    </row>
    <row r="6" spans="1:24">
      <c r="A6" t="s">
        <v>22</v>
      </c>
      <c r="C6" t="s">
        <v>29</v>
      </c>
      <c r="D6" t="s">
        <v>34</v>
      </c>
      <c r="E6" s="4">
        <v>11</v>
      </c>
      <c r="F6">
        <v>30</v>
      </c>
      <c r="G6">
        <f t="shared" si="0"/>
        <v>330</v>
      </c>
      <c r="H6" t="s">
        <v>31</v>
      </c>
      <c r="W6" s="7" t="s">
        <v>35</v>
      </c>
      <c r="X6" t="s">
        <v>36</v>
      </c>
    </row>
    <row r="7" spans="1:23">
      <c r="A7" t="s">
        <v>22</v>
      </c>
      <c r="C7" t="s">
        <v>37</v>
      </c>
      <c r="D7" t="s">
        <v>30</v>
      </c>
      <c r="E7" s="4">
        <v>7</v>
      </c>
      <c r="F7">
        <v>30</v>
      </c>
      <c r="G7">
        <f t="shared" si="0"/>
        <v>210</v>
      </c>
      <c r="H7" t="s">
        <v>31</v>
      </c>
      <c r="W7" s="7" t="s">
        <v>38</v>
      </c>
    </row>
    <row r="8" spans="1:24">
      <c r="A8" t="s">
        <v>22</v>
      </c>
      <c r="C8" t="s">
        <v>37</v>
      </c>
      <c r="D8" t="s">
        <v>33</v>
      </c>
      <c r="E8" s="2">
        <v>3</v>
      </c>
      <c r="F8">
        <v>30</v>
      </c>
      <c r="G8">
        <f t="shared" si="0"/>
        <v>90</v>
      </c>
      <c r="H8" t="s">
        <v>31</v>
      </c>
      <c r="W8" s="7" t="s">
        <v>39</v>
      </c>
      <c r="X8" t="s">
        <v>40</v>
      </c>
    </row>
    <row r="9" spans="1:24">
      <c r="A9" t="s">
        <v>22</v>
      </c>
      <c r="C9" t="s">
        <v>37</v>
      </c>
      <c r="D9" t="s">
        <v>34</v>
      </c>
      <c r="E9" s="2">
        <v>11</v>
      </c>
      <c r="F9">
        <v>30</v>
      </c>
      <c r="G9">
        <f t="shared" si="0"/>
        <v>330</v>
      </c>
      <c r="H9" t="s">
        <v>31</v>
      </c>
      <c r="W9" s="7" t="s">
        <v>41</v>
      </c>
      <c r="X9" t="s">
        <v>42</v>
      </c>
    </row>
    <row r="10" spans="1:24">
      <c r="A10" t="s">
        <v>22</v>
      </c>
      <c r="C10" t="s">
        <v>43</v>
      </c>
      <c r="D10" t="s">
        <v>30</v>
      </c>
      <c r="E10" s="2">
        <v>15</v>
      </c>
      <c r="F10">
        <v>30</v>
      </c>
      <c r="G10">
        <f t="shared" si="0"/>
        <v>450</v>
      </c>
      <c r="H10" t="s">
        <v>44</v>
      </c>
      <c r="W10" s="7" t="s">
        <v>45</v>
      </c>
      <c r="X10" t="s">
        <v>46</v>
      </c>
    </row>
    <row r="11" spans="1:23">
      <c r="A11" t="s">
        <v>22</v>
      </c>
      <c r="C11" t="s">
        <v>43</v>
      </c>
      <c r="D11" t="s">
        <v>33</v>
      </c>
      <c r="E11" s="2">
        <v>15</v>
      </c>
      <c r="F11">
        <v>30</v>
      </c>
      <c r="G11">
        <f t="shared" si="0"/>
        <v>450</v>
      </c>
      <c r="H11" t="s">
        <v>44</v>
      </c>
      <c r="W11" s="7" t="s">
        <v>47</v>
      </c>
    </row>
    <row r="12" spans="1:23">
      <c r="A12" t="s">
        <v>22</v>
      </c>
      <c r="C12" t="s">
        <v>43</v>
      </c>
      <c r="D12" t="s">
        <v>34</v>
      </c>
      <c r="E12" s="2">
        <v>10</v>
      </c>
      <c r="F12">
        <v>30</v>
      </c>
      <c r="G12">
        <f t="shared" si="0"/>
        <v>300</v>
      </c>
      <c r="H12" t="s">
        <v>44</v>
      </c>
      <c r="W12" s="7" t="s">
        <v>48</v>
      </c>
    </row>
    <row r="13" spans="1:23">
      <c r="A13" t="s">
        <v>22</v>
      </c>
      <c r="C13" t="s">
        <v>49</v>
      </c>
      <c r="D13" t="s">
        <v>30</v>
      </c>
      <c r="E13" s="2">
        <v>15</v>
      </c>
      <c r="F13">
        <v>30</v>
      </c>
      <c r="G13">
        <f t="shared" si="0"/>
        <v>450</v>
      </c>
      <c r="H13" t="s">
        <v>44</v>
      </c>
      <c r="W13" s="7" t="s">
        <v>50</v>
      </c>
    </row>
    <row r="14" spans="1:8">
      <c r="A14" t="s">
        <v>22</v>
      </c>
      <c r="C14" t="s">
        <v>49</v>
      </c>
      <c r="D14" t="s">
        <v>33</v>
      </c>
      <c r="E14" s="2">
        <v>15</v>
      </c>
      <c r="F14">
        <v>30</v>
      </c>
      <c r="G14">
        <f t="shared" si="0"/>
        <v>450</v>
      </c>
      <c r="H14" t="s">
        <v>44</v>
      </c>
    </row>
    <row r="15" spans="1:8">
      <c r="A15" t="s">
        <v>22</v>
      </c>
      <c r="C15" t="s">
        <v>49</v>
      </c>
      <c r="D15" t="s">
        <v>34</v>
      </c>
      <c r="E15" s="4">
        <v>8</v>
      </c>
      <c r="F15">
        <v>30</v>
      </c>
      <c r="G15">
        <f t="shared" si="0"/>
        <v>240</v>
      </c>
      <c r="H15" t="s">
        <v>44</v>
      </c>
    </row>
    <row r="16" spans="1:8">
      <c r="A16" t="s">
        <v>22</v>
      </c>
      <c r="C16" t="s">
        <v>49</v>
      </c>
      <c r="D16" t="s">
        <v>30</v>
      </c>
      <c r="E16" s="2">
        <v>5</v>
      </c>
      <c r="F16">
        <v>65</v>
      </c>
      <c r="G16">
        <f t="shared" si="0"/>
        <v>325</v>
      </c>
      <c r="H16" t="s">
        <v>51</v>
      </c>
    </row>
    <row r="17" spans="1:8">
      <c r="A17" t="s">
        <v>22</v>
      </c>
      <c r="C17" t="s">
        <v>49</v>
      </c>
      <c r="D17" t="s">
        <v>33</v>
      </c>
      <c r="E17" s="2">
        <v>9</v>
      </c>
      <c r="F17">
        <v>65</v>
      </c>
      <c r="G17">
        <f t="shared" si="0"/>
        <v>585</v>
      </c>
      <c r="H17" t="s">
        <v>51</v>
      </c>
    </row>
    <row r="18" spans="1:8">
      <c r="A18" t="s">
        <v>22</v>
      </c>
      <c r="C18" t="s">
        <v>49</v>
      </c>
      <c r="D18" t="s">
        <v>34</v>
      </c>
      <c r="E18" s="2">
        <v>8</v>
      </c>
      <c r="F18">
        <v>65</v>
      </c>
      <c r="G18">
        <f t="shared" si="0"/>
        <v>520</v>
      </c>
      <c r="H18" t="s">
        <v>51</v>
      </c>
    </row>
    <row r="19" spans="1:8">
      <c r="A19" s="5" t="s">
        <v>22</v>
      </c>
      <c r="B19" s="5"/>
      <c r="C19" s="5" t="s">
        <v>49</v>
      </c>
      <c r="D19" s="5" t="s">
        <v>52</v>
      </c>
      <c r="E19" s="6">
        <v>0</v>
      </c>
      <c r="F19" s="5">
        <v>65</v>
      </c>
      <c r="G19" s="5">
        <f t="shared" si="0"/>
        <v>0</v>
      </c>
      <c r="H19" t="s">
        <v>51</v>
      </c>
    </row>
    <row r="20" spans="1:8">
      <c r="A20" t="s">
        <v>22</v>
      </c>
      <c r="C20" t="s">
        <v>53</v>
      </c>
      <c r="D20" t="s">
        <v>30</v>
      </c>
      <c r="E20" s="2">
        <v>5</v>
      </c>
      <c r="F20">
        <v>65</v>
      </c>
      <c r="G20">
        <f t="shared" si="0"/>
        <v>325</v>
      </c>
      <c r="H20" t="s">
        <v>51</v>
      </c>
    </row>
    <row r="21" spans="1:8">
      <c r="A21" t="s">
        <v>22</v>
      </c>
      <c r="C21" t="s">
        <v>53</v>
      </c>
      <c r="D21" t="s">
        <v>33</v>
      </c>
      <c r="E21" s="2">
        <v>7</v>
      </c>
      <c r="F21">
        <v>65</v>
      </c>
      <c r="G21">
        <f t="shared" si="0"/>
        <v>455</v>
      </c>
      <c r="H21" t="s">
        <v>51</v>
      </c>
    </row>
    <row r="22" spans="1:8">
      <c r="A22" t="s">
        <v>22</v>
      </c>
      <c r="C22" t="s">
        <v>53</v>
      </c>
      <c r="D22" t="s">
        <v>34</v>
      </c>
      <c r="E22" s="2">
        <v>7</v>
      </c>
      <c r="F22">
        <v>65</v>
      </c>
      <c r="G22">
        <f t="shared" si="0"/>
        <v>455</v>
      </c>
      <c r="H22" t="s">
        <v>51</v>
      </c>
    </row>
    <row r="23" spans="1:8">
      <c r="A23" s="5" t="s">
        <v>22</v>
      </c>
      <c r="B23" s="5"/>
      <c r="C23" s="5" t="s">
        <v>53</v>
      </c>
      <c r="D23" s="5" t="s">
        <v>52</v>
      </c>
      <c r="E23" s="6">
        <v>0</v>
      </c>
      <c r="F23" s="5">
        <v>65</v>
      </c>
      <c r="G23" s="5">
        <f t="shared" si="0"/>
        <v>0</v>
      </c>
      <c r="H23" t="s">
        <v>51</v>
      </c>
    </row>
    <row r="24" spans="1:8">
      <c r="A24" t="s">
        <v>54</v>
      </c>
      <c r="C24" t="s">
        <v>53</v>
      </c>
      <c r="D24" t="s">
        <v>33</v>
      </c>
      <c r="E24" s="2">
        <v>51</v>
      </c>
      <c r="F24">
        <v>18.99</v>
      </c>
      <c r="G24">
        <f t="shared" si="0"/>
        <v>968.49</v>
      </c>
      <c r="H24" t="s">
        <v>55</v>
      </c>
    </row>
    <row r="25" spans="1:8">
      <c r="A25" t="s">
        <v>54</v>
      </c>
      <c r="C25" t="s">
        <v>53</v>
      </c>
      <c r="D25" t="s">
        <v>34</v>
      </c>
      <c r="E25" s="4">
        <v>52</v>
      </c>
      <c r="F25">
        <v>18.99</v>
      </c>
      <c r="G25">
        <f t="shared" si="0"/>
        <v>987.48</v>
      </c>
      <c r="H25" t="s">
        <v>55</v>
      </c>
    </row>
    <row r="26" spans="1:8">
      <c r="A26" s="5" t="s">
        <v>56</v>
      </c>
      <c r="B26" s="5"/>
      <c r="C26" s="5" t="s">
        <v>57</v>
      </c>
      <c r="D26" s="5" t="s">
        <v>33</v>
      </c>
      <c r="E26" s="6">
        <v>0</v>
      </c>
      <c r="F26" s="5">
        <v>35</v>
      </c>
      <c r="G26" s="5">
        <f t="shared" si="0"/>
        <v>0</v>
      </c>
      <c r="H26" t="s">
        <v>58</v>
      </c>
    </row>
    <row r="27" spans="1:7">
      <c r="A27" s="3"/>
      <c r="E27" s="1">
        <f>SUM(E2:E26)</f>
        <v>327</v>
      </c>
      <c r="G27">
        <f>SUM(G2:G26)</f>
        <v>9912.97</v>
      </c>
    </row>
    <row r="28" spans="1:7">
      <c r="A28" s="3"/>
      <c r="E28" s="1" t="s">
        <v>59</v>
      </c>
      <c r="G28">
        <f>E27*1.5</f>
        <v>490.5</v>
      </c>
    </row>
    <row r="29" spans="1:7">
      <c r="A29" s="3"/>
      <c r="E29" s="1" t="s">
        <v>60</v>
      </c>
      <c r="G29">
        <f>E27*0.5</f>
        <v>163.5</v>
      </c>
    </row>
    <row r="30" spans="1:7">
      <c r="A30" s="3"/>
      <c r="G30">
        <f>SUM(G27:G29)</f>
        <v>10566.97</v>
      </c>
    </row>
    <row r="31" spans="1:1">
      <c r="A31" s="3"/>
    </row>
  </sheetData>
  <sortState ref="A2:I26">
    <sortCondition ref="A2:A26"/>
    <sortCondition ref="H2:H26"/>
  </sortState>
  <hyperlinks>
    <hyperlink ref="H26" r:id="rId1" display="https://detail.1688.com/offer/594240884390.html"/>
    <hyperlink ref="A26" r:id="rId2" display="https://yogo21.1688.com"/>
    <hyperlink ref="H24" r:id="rId3" display="https://detail.1688.com/offer/594802134183.html"/>
    <hyperlink ref="H25" r:id="rId3" display="https://detail.1688.com/offer/594802134183.html"/>
    <hyperlink ref="A24" r:id="rId4" display="https://gzhandu.1688.com"/>
    <hyperlink ref="A25" r:id="rId4" display="https://gzhandu.1688.com"/>
    <hyperlink ref="H16" r:id="rId5" display="https://detail.1688.com/offer/594535825025.html"/>
    <hyperlink ref="H6:H8" r:id="rId5" display="https://detail.1688.com/offer/591581053368.html"/>
    <hyperlink ref="H9:H12" r:id="rId5" display="https://detail.1688.com/offer/591581053368.html"/>
    <hyperlink ref="A16" r:id="rId6" display="https://28286070.1688.com"/>
    <hyperlink ref="A6:A14" r:id="rId6" display="https://28286070.1688.com"/>
    <hyperlink ref="H2" r:id="rId7" display="https://detail.1688.com/offer/587689123634.html"/>
    <hyperlink ref="H10" r:id="rId8" display="https://detail.1688.com/offer/591735274393.html"/>
    <hyperlink ref="H16:H19" r:id="rId8" display="https://detail.1688.com/offer/594535825025.html"/>
    <hyperlink ref="H15" r:id="rId8" display="https://detail.1688.com/offer/591735274393.html"/>
    <hyperlink ref="A15:A22" r:id="rId6" display="https://28286070.1688.com"/>
    <hyperlink ref="H4" r:id="rId9" display="https://detail.1688.com/offer/591581053368.html"/>
    <hyperlink ref="H22:H26" r:id="rId9" display="https://detail.1688.com/offer/594535825025.html"/>
  </hyperlink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宝宝</cp:lastModifiedBy>
  <dcterms:created xsi:type="dcterms:W3CDTF">2019-05-18T13:54:00Z</dcterms:created>
  <dcterms:modified xsi:type="dcterms:W3CDTF">2019-05-28T14:24:15Z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