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9" i="1"/>
  <c r="G10" i="1"/>
  <c r="G11" i="1"/>
  <c r="G12" i="1"/>
  <c r="G13" i="1"/>
  <c r="G14" i="1"/>
  <c r="G3" i="1"/>
  <c r="G4" i="1"/>
  <c r="G5" i="1"/>
  <c r="G6" i="1"/>
  <c r="G15" i="1"/>
  <c r="G16" i="1"/>
  <c r="G17" i="1"/>
  <c r="G18" i="1"/>
  <c r="G19" i="1"/>
  <c r="G7" i="1"/>
  <c r="G8" i="1"/>
  <c r="G2" i="1"/>
  <c r="G20" i="1" s="1"/>
</calcChain>
</file>

<file path=xl/sharedStrings.xml><?xml version="1.0" encoding="utf-8"?>
<sst xmlns="http://schemas.openxmlformats.org/spreadsheetml/2006/main" count="109" uniqueCount="50">
  <si>
    <t>商家-Factory</t>
  </si>
  <si>
    <t>编号-Code</t>
  </si>
  <si>
    <t>color</t>
  </si>
  <si>
    <t>size</t>
  </si>
  <si>
    <t>件数-PCS</t>
  </si>
  <si>
    <t>价格-Price</t>
  </si>
  <si>
    <t>链接-link</t>
  </si>
  <si>
    <t>Received</t>
  </si>
  <si>
    <t>Local</t>
  </si>
  <si>
    <t>CODE</t>
  </si>
  <si>
    <t>ID</t>
  </si>
  <si>
    <t>DP$</t>
  </si>
  <si>
    <t>PC$</t>
  </si>
  <si>
    <t>Note</t>
  </si>
  <si>
    <t>Exchange rate (USD/RMB)</t>
  </si>
  <si>
    <t>Order volume (Cubic meter)</t>
  </si>
  <si>
    <t>Int shipping cost (USD)</t>
  </si>
  <si>
    <t>Int shipping cost per unit (USD)</t>
  </si>
  <si>
    <t>PC (Product cost)</t>
  </si>
  <si>
    <t>DP (Display price)</t>
  </si>
  <si>
    <t>https://detail.1688.com/offer/591912456365.html</t>
  </si>
  <si>
    <t>M</t>
  </si>
  <si>
    <t>L</t>
  </si>
  <si>
    <t>XL</t>
  </si>
  <si>
    <t>XXL</t>
  </si>
  <si>
    <t>XXXL</t>
  </si>
  <si>
    <t>pink</t>
  </si>
  <si>
    <t>https://shop183384t625k38.1688.com</t>
  </si>
  <si>
    <t>https://detail.1688.com/offer/593135550787.html</t>
  </si>
  <si>
    <t>S</t>
  </si>
  <si>
    <t>black and white</t>
  </si>
  <si>
    <t>https://detail.1688.com/offer/592797987709.html</t>
  </si>
  <si>
    <t>cinnabar</t>
  </si>
  <si>
    <t>caramel</t>
  </si>
  <si>
    <t>COGS</t>
  </si>
  <si>
    <t>OP</t>
  </si>
  <si>
    <t>TPC</t>
  </si>
  <si>
    <t>AGC</t>
  </si>
  <si>
    <t>LSC</t>
  </si>
  <si>
    <t>INT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</si>
  <si>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</si>
  <si>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</si>
  <si>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</si>
  <si>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</si>
  <si>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</si>
  <si>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(COGS + INT) * Margin multiplier</t>
  </si>
  <si>
    <t>OP/Exchange Rate</t>
  </si>
  <si>
    <t>AGC (Agent cost)</t>
  </si>
  <si>
    <t>LSC (Local shipping cost)</t>
  </si>
  <si>
    <t>INT (International shipping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</si>
</sst>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183384t625k38.1688.com/" TargetMode="External"/><Relationship Id="rId3" Type="http://schemas.openxmlformats.org/officeDocument/2006/relationships/hyperlink" Target="https://detail.1688.com/offer/591912456365.html" TargetMode="External"/><Relationship Id="rId7" Type="http://schemas.openxmlformats.org/officeDocument/2006/relationships/hyperlink" Target="https://detail.1688.com/offer/593135550787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detail.1688.com/offer/591912456365.html" TargetMode="External"/><Relationship Id="rId1" Type="http://schemas.openxmlformats.org/officeDocument/2006/relationships/hyperlink" Target="https://detail.1688.com/offer/591912456365.html" TargetMode="External"/><Relationship Id="rId6" Type="http://schemas.openxmlformats.org/officeDocument/2006/relationships/hyperlink" Target="https://detail.1688.com/offer/593135550787.html" TargetMode="External"/><Relationship Id="rId11" Type="http://schemas.openxmlformats.org/officeDocument/2006/relationships/hyperlink" Target="https://detail.1688.com/offer/592797987709.html" TargetMode="External"/><Relationship Id="rId5" Type="http://schemas.openxmlformats.org/officeDocument/2006/relationships/hyperlink" Target="https://shop183384t625k38.1688.com/" TargetMode="External"/><Relationship Id="rId10" Type="http://schemas.openxmlformats.org/officeDocument/2006/relationships/hyperlink" Target="https://detail.1688.com/offer/592797987709.html" TargetMode="External"/><Relationship Id="rId4" Type="http://schemas.openxmlformats.org/officeDocument/2006/relationships/hyperlink" Target="https://shop183384t625k38.1688.com/" TargetMode="External"/><Relationship Id="rId9" Type="http://schemas.openxmlformats.org/officeDocument/2006/relationships/hyperlink" Target="https://detail.1688.com/offer/59279798770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workbookViewId="0">
      <selection sqref="A1:W20"/>
    </sheetView>
  </sheetViews>
  <sheetFormatPr defaultRowHeight="14.4" x14ac:dyDescent="0.3"/>
  <cols>
    <col min="1" max="1" width="32.88671875" customWidth="1"/>
    <col min="2" max="2" width="9.88671875" bestFit="1" customWidth="1"/>
    <col min="3" max="3" width="13.77734375" bestFit="1" customWidth="1"/>
    <col min="4" max="4" width="4.88671875" customWidth="1"/>
    <col min="5" max="5" width="8.6640625" customWidth="1"/>
    <col min="6" max="7" width="9.6640625" bestFit="1" customWidth="1"/>
    <col min="8" max="8" width="43.21875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s="1" t="s">
        <v>9</v>
      </c>
      <c r="L1" s="3" t="s">
        <v>10</v>
      </c>
      <c r="M1" s="3" t="s">
        <v>34</v>
      </c>
      <c r="N1" s="3" t="s">
        <v>35</v>
      </c>
      <c r="O1" s="1" t="s">
        <v>36</v>
      </c>
      <c r="P1" s="1" t="s">
        <v>11</v>
      </c>
      <c r="Q1" s="1" t="s">
        <v>12</v>
      </c>
      <c r="R1" s="1" t="s">
        <v>37</v>
      </c>
      <c r="S1" s="1" t="s">
        <v>38</v>
      </c>
      <c r="T1" s="1" t="s">
        <v>39</v>
      </c>
      <c r="U1" t="s">
        <v>13</v>
      </c>
      <c r="V1" s="1" t="s">
        <v>14</v>
      </c>
    </row>
    <row r="2" spans="1:23" x14ac:dyDescent="0.3">
      <c r="A2" t="s">
        <v>27</v>
      </c>
      <c r="C2" t="s">
        <v>26</v>
      </c>
      <c r="D2" t="s">
        <v>21</v>
      </c>
      <c r="E2">
        <v>10</v>
      </c>
      <c r="F2">
        <v>69</v>
      </c>
      <c r="G2">
        <f t="shared" ref="G2:G19" si="0">F2*E2</f>
        <v>690</v>
      </c>
      <c r="H2" t="s">
        <v>20</v>
      </c>
      <c r="V2" s="1" t="s">
        <v>15</v>
      </c>
    </row>
    <row r="3" spans="1:23" x14ac:dyDescent="0.3">
      <c r="A3" t="s">
        <v>27</v>
      </c>
      <c r="C3" t="s">
        <v>26</v>
      </c>
      <c r="D3" t="s">
        <v>22</v>
      </c>
      <c r="E3">
        <v>10</v>
      </c>
      <c r="F3">
        <v>69</v>
      </c>
      <c r="G3">
        <f t="shared" si="0"/>
        <v>690</v>
      </c>
      <c r="H3" t="s">
        <v>20</v>
      </c>
      <c r="V3" s="1" t="s">
        <v>16</v>
      </c>
    </row>
    <row r="4" spans="1:23" x14ac:dyDescent="0.3">
      <c r="A4" t="s">
        <v>27</v>
      </c>
      <c r="C4" t="s">
        <v>26</v>
      </c>
      <c r="D4" t="s">
        <v>23</v>
      </c>
      <c r="E4">
        <v>10</v>
      </c>
      <c r="F4">
        <v>69</v>
      </c>
      <c r="G4">
        <f t="shared" si="0"/>
        <v>690</v>
      </c>
      <c r="H4" t="s">
        <v>20</v>
      </c>
      <c r="S4" s="1"/>
      <c r="V4" s="1" t="s">
        <v>17</v>
      </c>
    </row>
    <row r="5" spans="1:23" x14ac:dyDescent="0.3">
      <c r="A5" t="s">
        <v>27</v>
      </c>
      <c r="C5" t="s">
        <v>26</v>
      </c>
      <c r="D5" t="s">
        <v>24</v>
      </c>
      <c r="E5">
        <v>7</v>
      </c>
      <c r="F5">
        <v>69</v>
      </c>
      <c r="G5">
        <f t="shared" si="0"/>
        <v>483</v>
      </c>
      <c r="H5" t="s">
        <v>20</v>
      </c>
    </row>
    <row r="6" spans="1:23" x14ac:dyDescent="0.3">
      <c r="A6" t="s">
        <v>27</v>
      </c>
      <c r="C6" t="s">
        <v>26</v>
      </c>
      <c r="D6" t="s">
        <v>25</v>
      </c>
      <c r="E6">
        <v>5</v>
      </c>
      <c r="F6">
        <v>69</v>
      </c>
      <c r="G6">
        <f t="shared" si="0"/>
        <v>345</v>
      </c>
      <c r="H6" t="s">
        <v>20</v>
      </c>
      <c r="V6" s="1" t="s">
        <v>40</v>
      </c>
      <c r="W6" t="s">
        <v>41</v>
      </c>
    </row>
    <row r="7" spans="1:23" x14ac:dyDescent="0.3">
      <c r="A7" t="s">
        <v>27</v>
      </c>
      <c r="C7" t="s">
        <v>32</v>
      </c>
      <c r="D7" t="s">
        <v>21</v>
      </c>
      <c r="E7">
        <v>10</v>
      </c>
      <c r="F7">
        <v>75</v>
      </c>
      <c r="G7">
        <f t="shared" si="0"/>
        <v>750</v>
      </c>
      <c r="H7" t="s">
        <v>31</v>
      </c>
      <c r="V7" s="1" t="s">
        <v>42</v>
      </c>
    </row>
    <row r="8" spans="1:23" x14ac:dyDescent="0.3">
      <c r="A8" t="s">
        <v>27</v>
      </c>
      <c r="C8" t="s">
        <v>32</v>
      </c>
      <c r="D8" t="s">
        <v>22</v>
      </c>
      <c r="E8">
        <v>10</v>
      </c>
      <c r="F8">
        <v>75</v>
      </c>
      <c r="G8">
        <f t="shared" si="0"/>
        <v>750</v>
      </c>
      <c r="H8" t="s">
        <v>31</v>
      </c>
      <c r="V8" s="1" t="s">
        <v>43</v>
      </c>
      <c r="W8" t="s">
        <v>44</v>
      </c>
    </row>
    <row r="9" spans="1:23" x14ac:dyDescent="0.3">
      <c r="A9" t="s">
        <v>27</v>
      </c>
      <c r="C9" t="s">
        <v>32</v>
      </c>
      <c r="D9" t="s">
        <v>23</v>
      </c>
      <c r="E9">
        <v>10</v>
      </c>
      <c r="F9">
        <v>75</v>
      </c>
      <c r="G9">
        <f t="shared" si="0"/>
        <v>750</v>
      </c>
      <c r="H9" t="s">
        <v>31</v>
      </c>
      <c r="V9" s="1" t="s">
        <v>19</v>
      </c>
      <c r="W9" t="s">
        <v>45</v>
      </c>
    </row>
    <row r="10" spans="1:23" x14ac:dyDescent="0.3">
      <c r="A10" t="s">
        <v>27</v>
      </c>
      <c r="C10" t="s">
        <v>32</v>
      </c>
      <c r="D10" t="s">
        <v>24</v>
      </c>
      <c r="E10">
        <v>7</v>
      </c>
      <c r="F10">
        <v>75</v>
      </c>
      <c r="G10">
        <f t="shared" si="0"/>
        <v>525</v>
      </c>
      <c r="H10" t="s">
        <v>31</v>
      </c>
      <c r="V10" s="1" t="s">
        <v>18</v>
      </c>
      <c r="W10" t="s">
        <v>46</v>
      </c>
    </row>
    <row r="11" spans="1:23" x14ac:dyDescent="0.3">
      <c r="A11" t="s">
        <v>27</v>
      </c>
      <c r="C11" t="s">
        <v>33</v>
      </c>
      <c r="D11" t="s">
        <v>21</v>
      </c>
      <c r="E11">
        <v>10</v>
      </c>
      <c r="F11">
        <v>75</v>
      </c>
      <c r="G11">
        <f t="shared" si="0"/>
        <v>750</v>
      </c>
      <c r="H11" t="s">
        <v>31</v>
      </c>
      <c r="V11" s="1" t="s">
        <v>47</v>
      </c>
    </row>
    <row r="12" spans="1:23" x14ac:dyDescent="0.3">
      <c r="A12" t="s">
        <v>27</v>
      </c>
      <c r="C12" t="s">
        <v>33</v>
      </c>
      <c r="D12" t="s">
        <v>22</v>
      </c>
      <c r="E12">
        <v>10</v>
      </c>
      <c r="F12">
        <v>75</v>
      </c>
      <c r="G12">
        <f t="shared" si="0"/>
        <v>750</v>
      </c>
      <c r="H12" t="s">
        <v>31</v>
      </c>
      <c r="V12" s="1" t="s">
        <v>48</v>
      </c>
    </row>
    <row r="13" spans="1:23" x14ac:dyDescent="0.3">
      <c r="A13" t="s">
        <v>27</v>
      </c>
      <c r="C13" t="s">
        <v>33</v>
      </c>
      <c r="D13" t="s">
        <v>23</v>
      </c>
      <c r="E13">
        <v>10</v>
      </c>
      <c r="F13">
        <v>75</v>
      </c>
      <c r="G13">
        <f t="shared" si="0"/>
        <v>750</v>
      </c>
      <c r="H13" t="s">
        <v>31</v>
      </c>
      <c r="V13" s="1" t="s">
        <v>49</v>
      </c>
    </row>
    <row r="14" spans="1:23" x14ac:dyDescent="0.3">
      <c r="A14" t="s">
        <v>27</v>
      </c>
      <c r="C14" t="s">
        <v>33</v>
      </c>
      <c r="D14" t="s">
        <v>24</v>
      </c>
      <c r="E14">
        <v>7</v>
      </c>
      <c r="F14">
        <v>75</v>
      </c>
      <c r="G14">
        <f t="shared" si="0"/>
        <v>525</v>
      </c>
      <c r="H14" t="s">
        <v>31</v>
      </c>
    </row>
    <row r="15" spans="1:23" x14ac:dyDescent="0.3">
      <c r="A15" t="s">
        <v>27</v>
      </c>
      <c r="C15" t="s">
        <v>30</v>
      </c>
      <c r="D15" t="s">
        <v>29</v>
      </c>
      <c r="E15">
        <v>10</v>
      </c>
      <c r="F15">
        <v>73</v>
      </c>
      <c r="G15">
        <f t="shared" si="0"/>
        <v>730</v>
      </c>
      <c r="H15" t="s">
        <v>28</v>
      </c>
    </row>
    <row r="16" spans="1:23" x14ac:dyDescent="0.3">
      <c r="A16" t="s">
        <v>27</v>
      </c>
      <c r="C16" t="s">
        <v>30</v>
      </c>
      <c r="D16" t="s">
        <v>21</v>
      </c>
      <c r="E16">
        <v>10</v>
      </c>
      <c r="F16">
        <v>73</v>
      </c>
      <c r="G16">
        <f t="shared" si="0"/>
        <v>730</v>
      </c>
      <c r="H16" t="s">
        <v>28</v>
      </c>
    </row>
    <row r="17" spans="1:8" x14ac:dyDescent="0.3">
      <c r="A17" t="s">
        <v>27</v>
      </c>
      <c r="C17" t="s">
        <v>30</v>
      </c>
      <c r="D17" t="s">
        <v>22</v>
      </c>
      <c r="E17">
        <v>10</v>
      </c>
      <c r="F17">
        <v>73</v>
      </c>
      <c r="G17">
        <f t="shared" si="0"/>
        <v>730</v>
      </c>
      <c r="H17" t="s">
        <v>28</v>
      </c>
    </row>
    <row r="18" spans="1:8" x14ac:dyDescent="0.3">
      <c r="A18" t="s">
        <v>27</v>
      </c>
      <c r="C18" t="s">
        <v>30</v>
      </c>
      <c r="D18" t="s">
        <v>23</v>
      </c>
      <c r="E18">
        <v>7</v>
      </c>
      <c r="F18">
        <v>73</v>
      </c>
      <c r="G18">
        <f t="shared" si="0"/>
        <v>511</v>
      </c>
      <c r="H18" t="s">
        <v>28</v>
      </c>
    </row>
    <row r="19" spans="1:8" x14ac:dyDescent="0.3">
      <c r="A19" t="s">
        <v>27</v>
      </c>
      <c r="C19" t="s">
        <v>30</v>
      </c>
      <c r="D19" t="s">
        <v>24</v>
      </c>
      <c r="E19">
        <v>5</v>
      </c>
      <c r="F19">
        <v>73</v>
      </c>
      <c r="G19">
        <f t="shared" si="0"/>
        <v>365</v>
      </c>
      <c r="H19" t="s">
        <v>28</v>
      </c>
    </row>
    <row r="20" spans="1:8" x14ac:dyDescent="0.3">
      <c r="A20" s="2"/>
      <c r="E20">
        <f>SUM(E2:E19)</f>
        <v>158</v>
      </c>
      <c r="G20">
        <f>SUM(G2:G19)</f>
        <v>11514</v>
      </c>
    </row>
    <row r="21" spans="1:8" x14ac:dyDescent="0.3">
      <c r="A21" s="2"/>
    </row>
    <row r="22" spans="1:8" x14ac:dyDescent="0.3">
      <c r="A22" s="2"/>
    </row>
    <row r="23" spans="1:8" x14ac:dyDescent="0.3">
      <c r="A23" s="2"/>
    </row>
  </sheetData>
  <sortState ref="A2:H19">
    <sortCondition ref="A2:A19"/>
    <sortCondition ref="H2:H19"/>
  </sortState>
  <hyperlinks>
    <hyperlink ref="H2" r:id="rId1"/>
    <hyperlink ref="H3:H5" r:id="rId2" display="https://detail.1688.com/offer/591912456365.html"/>
    <hyperlink ref="H6" r:id="rId3"/>
    <hyperlink ref="A2" r:id="rId4" display="https://shop183384t625k38.1688.com/"/>
    <hyperlink ref="A3:A10" r:id="rId5" display="https://shop183384t625k38.1688.com/"/>
    <hyperlink ref="H15" r:id="rId6"/>
    <hyperlink ref="H8:H11" r:id="rId7" display="https://detail.1688.com/offer/593135550787.html"/>
    <hyperlink ref="A19" r:id="rId8" display="https://shop183384t625k38.1688.com/"/>
    <hyperlink ref="H7" r:id="rId9"/>
    <hyperlink ref="H13:H15" r:id="rId10" display="https://detail.1688.com/offer/592797987709.html"/>
    <hyperlink ref="H16:H19" r:id="rId11" display="https://detail.1688.com/offer/592797987709.html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2019-05-03T04:14:25Z</dcterms:created>
  <dcterms:modified xsi:type="dcterms:W3CDTF">2019-05-04T03:37:41Z</dcterms:modified>
</cp:coreProperties>
</file>