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<sst xmlns="http://schemas.openxmlformats.org/spreadsheetml/2006/main" count="35">
  <si>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</si>
  <si>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</si>
  <si>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</si>
  <si>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</si>
  <si>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</si>
  <si>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</si>
  <si>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</si>
  <si>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</si>
  <si>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Local</t>
  </si>
  <si>
    <t>CODE</t>
  </si>
  <si>
    <t>ID</t>
  </si>
  <si>
    <t>COGS$</t>
  </si>
  <si>
    <t>DP$</t>
  </si>
  <si>
    <t>PC$</t>
  </si>
  <si>
    <t>LC$</t>
  </si>
  <si>
    <t>Agent</t>
  </si>
  <si>
    <t>Int</t>
  </si>
  <si>
    <t>Note</t>
  </si>
  <si>
    <t>Exchange rate (USD/RMB)</t>
  </si>
  <si>
    <t>https://wangzi123.taobao.com</t>
  </si>
  <si>
    <t>white</t>
  </si>
  <si>
    <t>free</t>
  </si>
  <si>
    <t>https://item.taobao.com/item.htm?spm=a1z10.3-c-s.w4002-21515247519.44.3c851f4bcBXucH&amp;id=593649190666</t>
  </si>
  <si>
    <t>Order volume (Cubic meter)</t>
  </si>
  <si>
    <t>brown</t>
  </si>
  <si>
    <t>Int shipping cost (USD)</t>
  </si>
  <si>
    <t>caramel</t>
  </si>
  <si>
    <t>Int shipping cost per unit (USD)</t>
  </si>
  <si>
    <t>black</t>
  </si>
  <si>
    <t>PC (Product cost)</t>
  </si>
  <si>
    <t>1/pcs</t>
  </si>
  <si>
    <t>LC (Logistical cost) =</t>
  </si>
  <si>
    <t>0.5/pcs</t>
  </si>
  <si>
    <t>COGS (Cost of goods sold)</t>
  </si>
  <si>
    <t>DP (Display price)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</si>
</sst>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6" fillId="26" borderId="7" applyNumberFormat="0" applyAlignment="0" applyProtection="0">
      <alignment vertical="center"/>
    </xf>
    <xf numFmtId="0" fontId="20" fillId="26" borderId="2" applyNumberFormat="0" applyAlignment="0" applyProtection="0">
      <alignment vertical="center"/>
    </xf>
    <xf numFmtId="0" fontId="17" fillId="30" borderId="8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Font="1" applyFill="1" applyAlignment="1"/>
    <xf numFmtId="0" fontId="0" fillId="2" borderId="0" xfId="0" applyFill="1"/>
    <xf numFmtId="0" fontId="0" fillId="3" borderId="0" xfId="0" applyFill="1"/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em.taobao.com/item.htm?spm=a1z10.3-c-s.w4002-21515247519.44.3c851f4bcBXucH&amp;id=593649190666" TargetMode="External"/><Relationship Id="rId1" Type="http://schemas.openxmlformats.org/officeDocument/2006/relationships/hyperlink" Target="https://wangzi123.taoba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abSelected="1" workbookViewId="0">
      <selection activeCell="H9" sqref="H9"/>
    </sheetView>
  </sheetViews>
  <sheetFormatPr defaultColWidth="9" defaultRowHeight="14.25"/>
  <cols>
    <col min="1" max="1" width="26.75" customWidth="1"/>
    <col min="2" max="2" width="9.875" customWidth="1"/>
    <col min="3" max="3" width="7.5" customWidth="1"/>
    <col min="4" max="4" width="4.375" customWidth="1"/>
    <col min="5" max="5" width="8.625" customWidth="1"/>
    <col min="6" max="7" width="9.625" customWidth="1"/>
    <col min="8" max="8" width="96.75" customWidth="1"/>
    <col min="9" max="9" width="4.5" customWidth="1"/>
    <col min="10" max="10" width="19.25" style="1" customWidth="1"/>
    <col min="11" max="11" width="5.375" customWidth="1"/>
    <col min="12" max="12" width="5.625" customWidth="1"/>
    <col min="13" max="13" width="2.75" customWidth="1"/>
    <col min="14" max="14" width="6.625" customWidth="1"/>
    <col min="15" max="15" width="4.375" customWidth="1"/>
    <col min="16" max="16" width="4.25" customWidth="1"/>
    <col min="17" max="17" width="4" customWidth="1"/>
    <col min="18" max="18" width="5.625" customWidth="1"/>
    <col min="19" max="19" width="5.375" customWidth="1"/>
    <col min="20" max="20" width="3.25" customWidth="1"/>
    <col min="21" max="21" width="5.125" customWidth="1"/>
    <col min="22" max="22" width="27.5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s="1" t="s">
        <v>8</v>
      </c>
      <c r="K1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t="s">
        <v>15</v>
      </c>
      <c r="S1" t="s">
        <v>8</v>
      </c>
      <c r="T1" t="s">
        <v>16</v>
      </c>
      <c r="U1" t="s">
        <v>17</v>
      </c>
      <c r="V1" s="4" t="s">
        <v>18</v>
      </c>
    </row>
    <row r="2" spans="1:22">
      <c r="A2" t="s">
        <v>19</v>
      </c>
      <c r="C2" t="s">
        <v>20</v>
      </c>
      <c r="D2" t="s">
        <v>21</v>
      </c>
      <c r="E2" s="2">
        <v>1</v>
      </c>
      <c r="F2">
        <v>9.99</v>
      </c>
      <c r="G2">
        <f>F2*E2</f>
        <v>9.99</v>
      </c>
      <c r="H2" t="s">
        <v>22</v>
      </c>
      <c r="V2" s="4" t="s">
        <v>23</v>
      </c>
    </row>
    <row r="3" spans="1:22">
      <c r="A3" t="s">
        <v>19</v>
      </c>
      <c r="C3" t="s">
        <v>24</v>
      </c>
      <c r="D3" t="s">
        <v>21</v>
      </c>
      <c r="E3" s="3">
        <v>3</v>
      </c>
      <c r="F3">
        <v>9.99</v>
      </c>
      <c r="G3">
        <f>F3*E3</f>
        <v>29.97</v>
      </c>
      <c r="H3" t="s">
        <v>22</v>
      </c>
      <c r="V3" s="4" t="s">
        <v>25</v>
      </c>
    </row>
    <row r="4" spans="1:22">
      <c r="A4" t="s">
        <v>19</v>
      </c>
      <c r="C4" t="s">
        <v>26</v>
      </c>
      <c r="D4" t="s">
        <v>21</v>
      </c>
      <c r="E4" s="2">
        <v>20</v>
      </c>
      <c r="F4">
        <v>9.99</v>
      </c>
      <c r="G4">
        <f>F4*E4</f>
        <v>199.8</v>
      </c>
      <c r="H4" t="s">
        <v>22</v>
      </c>
      <c r="V4" s="4" t="s">
        <v>27</v>
      </c>
    </row>
    <row r="5" spans="1:8">
      <c r="A5" t="s">
        <v>19</v>
      </c>
      <c r="C5" t="s">
        <v>28</v>
      </c>
      <c r="D5" t="s">
        <v>21</v>
      </c>
      <c r="E5" s="2">
        <v>9</v>
      </c>
      <c r="F5">
        <v>9.99</v>
      </c>
      <c r="G5">
        <f>F5*E5</f>
        <v>89.91</v>
      </c>
      <c r="H5" t="s">
        <v>22</v>
      </c>
    </row>
    <row r="6" spans="5:22">
      <c r="E6">
        <f>SUM(E2:E5)</f>
        <v>33</v>
      </c>
      <c r="G6">
        <f>SUM(G2:G5)</f>
        <v>329.67</v>
      </c>
      <c r="V6" t="s">
        <v>29</v>
      </c>
    </row>
    <row r="7" spans="5:22">
      <c r="E7" t="s">
        <v>30</v>
      </c>
      <c r="G7">
        <f>E6*1</f>
        <v>33</v>
      </c>
      <c r="V7" t="s">
        <v>31</v>
      </c>
    </row>
    <row r="8" spans="5:22">
      <c r="E8" t="s">
        <v>32</v>
      </c>
      <c r="G8">
        <f>E6*0.5</f>
        <v>16.5</v>
      </c>
      <c r="V8" t="s">
        <v>33</v>
      </c>
    </row>
    <row r="9" spans="7:22">
      <c r="G9">
        <f>SUM(G6:G8)</f>
        <v>379.17</v>
      </c>
      <c r="V9" t="s">
        <v>34</v>
      </c>
    </row>
  </sheetData>
  <sortState ref="A2:I5">
    <sortCondition ref="A2:A5"/>
    <sortCondition ref="H2:H5"/>
  </sortState>
  <hyperlinks>
    <hyperlink ref="A2:A5" r:id="rId1" display="https://wangzi123.taobao.com"/>
    <hyperlink ref="H2" r:id="rId2" display="https://item.taobao.com/item.htm?spm=a1z10.3-c-s.w4002-21515247519.44.3c851f4bcBXucH&amp;id=593649190666"/>
    <hyperlink ref="H3:H4" r:id="rId2" display="https://item.taobao.com/item.htm?spm=a1z10.3-c-s.w4002-21515247519.44.3c851f4bcBXucH&amp;id=593649190666"/>
    <hyperlink ref="H5" r:id="rId2" display="https://item.taobao.com/item.htm?spm=a1z10.3-c-s.w4002-21515247519.44.3c851f4bcBXucH&amp;id=593649190666"/>
  </hyperlink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宝宝</cp:lastModifiedBy>
  <dcterms:created xsi:type="dcterms:W3CDTF">2019-05-09T09:56:00Z</dcterms:created>
  <dcterms:modified xsi:type="dcterms:W3CDTF">2019-05-21T08:03:13Z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