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<sst xmlns="http://schemas.openxmlformats.org/spreadsheetml/2006/main" count="50">
  <si>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</si>
  <si>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</si>
  <si>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</si>
  <si>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</si>
  <si>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</si>
  <si>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</si>
  <si>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</si>
  <si>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</si>
  <si>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</si>
  <si>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</si>
  <si>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</si>
  <si>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</si>
  <si>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</si>
  <si>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</si>
  <si>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DP</t>
  </si>
  <si>
    <t>PC</t>
  </si>
  <si>
    <t>LC</t>
  </si>
  <si>
    <t>Agent</t>
  </si>
  <si>
    <t>Int</t>
  </si>
  <si>
    <t>Note</t>
  </si>
  <si>
    <t>Exchange rate (USD/RMB)</t>
  </si>
  <si>
    <t>https://shop1369760683659.1688.com</t>
  </si>
  <si>
    <t>white</t>
  </si>
  <si>
    <t>https://detail.1688.com/offer/591200494159.html</t>
  </si>
  <si>
    <t>Order volume (Cubic meter)</t>
  </si>
  <si>
    <t>red</t>
  </si>
  <si>
    <t>Int shipping cost (USD)</t>
  </si>
  <si>
    <t>black</t>
  </si>
  <si>
    <t>Int shipping cost per unit (USD)</t>
  </si>
  <si>
    <t>red wine</t>
  </si>
  <si>
    <t>https://detail.1688.com/offer/592229670244.html</t>
  </si>
  <si>
    <t>PC (Product cost)</t>
  </si>
  <si>
    <t>Price/Rate</t>
  </si>
  <si>
    <t>LC (Logistical cost) =</t>
  </si>
  <si>
    <t>Agent + Local + Int</t>
  </si>
  <si>
    <t>pink</t>
  </si>
  <si>
    <t>https://detail.1688.com/offer/590591065325.html</t>
  </si>
  <si>
    <t>COGS (Cost of goods sold)</t>
  </si>
  <si>
    <t>PC+LC</t>
  </si>
  <si>
    <t>OP (Original currency price)</t>
  </si>
  <si>
    <t>blue</t>
  </si>
  <si>
    <t>DP (Display price)</t>
  </si>
  <si>
    <t>https://detail.1688.com/offer/591865961835.html</t>
  </si>
  <si>
    <t>https://detail.1688.com/offer/587544858938.html</t>
  </si>
  <si>
    <t>https://detail.1688.com/offer/584782009443.html</t>
  </si>
  <si>
    <t>brown</t>
  </si>
  <si>
    <t>https://detail.1688.com/offer/592164259868.html</t>
  </si>
  <si>
    <t>https://detail.1688.com/offer/591850284671.html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</si>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</sst>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1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0" borderId="0" xfId="10" applyAlignment="1">
      <alignment horizontal="left" vertical="top"/>
    </xf>
    <xf numFmtId="0" fontId="0" fillId="3" borderId="0" xfId="0" applyFill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tail.1688.com/offer/591850284671.html" TargetMode="External"/><Relationship Id="rId7" Type="http://schemas.openxmlformats.org/officeDocument/2006/relationships/hyperlink" Target="https://detail.1688.com/offer/592164259868.html" TargetMode="External"/><Relationship Id="rId6" Type="http://schemas.openxmlformats.org/officeDocument/2006/relationships/hyperlink" Target="https://detail.1688.com/offer/584782009443.html" TargetMode="External"/><Relationship Id="rId5" Type="http://schemas.openxmlformats.org/officeDocument/2006/relationships/hyperlink" Target="https://detail.1688.com/offer/587544858938.html" TargetMode="External"/><Relationship Id="rId4" Type="http://schemas.openxmlformats.org/officeDocument/2006/relationships/hyperlink" Target="https://detail.1688.com/offer/591865961835.html" TargetMode="External"/><Relationship Id="rId3" Type="http://schemas.openxmlformats.org/officeDocument/2006/relationships/hyperlink" Target="https://detail.1688.com/offer/590591065325.html" TargetMode="External"/><Relationship Id="rId2" Type="http://schemas.openxmlformats.org/officeDocument/2006/relationships/hyperlink" Target="https://detail.1688.com/offer/592229670244.html" TargetMode="External"/><Relationship Id="rId1" Type="http://schemas.openxmlformats.org/officeDocument/2006/relationships/hyperlink" Target="https://detail.1688.com/offer/59120049415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tabSelected="1" workbookViewId="0">
      <selection activeCell="J13" sqref="J13"/>
    </sheetView>
  </sheetViews>
  <sheetFormatPr defaultColWidth="8.75" defaultRowHeight="14.25"/>
  <cols>
    <col min="1" max="1" width="33.375" style="1" customWidth="1"/>
    <col min="2" max="2" width="9.875" style="1" customWidth="1"/>
    <col min="3" max="3" width="8" style="1" customWidth="1"/>
    <col min="4" max="4" width="4" style="1" customWidth="1"/>
    <col min="5" max="5" width="8.625" style="1" customWidth="1"/>
    <col min="6" max="7" width="9.625" style="1" customWidth="1"/>
    <col min="8" max="8" width="43.25" style="1" customWidth="1"/>
    <col min="9" max="9" width="4.5" style="1" customWidth="1"/>
    <col min="10" max="10" width="21.25" style="2" customWidth="1"/>
    <col min="11" max="11" width="5.375" style="1" customWidth="1"/>
    <col min="12" max="12" width="5.625" style="1" customWidth="1"/>
    <col min="13" max="13" width="2.75" style="1" customWidth="1"/>
    <col min="14" max="14" width="5.625" style="1" customWidth="1"/>
    <col min="15" max="15" width="3.5" style="1" customWidth="1"/>
    <col min="16" max="16" width="3.375" style="1" customWidth="1"/>
    <col min="17" max="17" width="3.25" style="1" customWidth="1"/>
    <col min="18" max="18" width="3" style="1" customWidth="1"/>
    <col min="19" max="19" width="5.625" style="1" customWidth="1"/>
    <col min="20" max="20" width="5.375" style="1" customWidth="1"/>
    <col min="21" max="21" width="3.25" style="1" customWidth="1"/>
    <col min="22" max="22" width="5.125" style="1" customWidth="1"/>
    <col min="23" max="23" width="27.5" style="1" customWidth="1"/>
    <col min="24" max="24" width="16.125" style="1" customWidth="1"/>
    <col min="25" max="16384" width="8.75" style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9</v>
      </c>
      <c r="U1" s="1" t="s">
        <v>18</v>
      </c>
      <c r="V1" s="1" t="s">
        <v>19</v>
      </c>
      <c r="W1" s="1" t="s">
        <v>20</v>
      </c>
    </row>
    <row r="2" spans="1:23">
      <c r="A2" s="1" t="s">
        <v>21</v>
      </c>
      <c r="C2" s="1" t="s">
        <v>22</v>
      </c>
      <c r="E2" s="3">
        <v>10</v>
      </c>
      <c r="F2" s="1">
        <v>40</v>
      </c>
      <c r="G2" s="1">
        <f>SUM(E2*F2)</f>
        <v>400</v>
      </c>
      <c r="H2" s="4" t="s">
        <v>23</v>
      </c>
      <c r="W2" s="1" t="s">
        <v>24</v>
      </c>
    </row>
    <row r="3" spans="1:23">
      <c r="A3" s="1" t="s">
        <v>21</v>
      </c>
      <c r="C3" s="1" t="s">
        <v>25</v>
      </c>
      <c r="E3" s="3">
        <v>10</v>
      </c>
      <c r="F3" s="1">
        <v>40</v>
      </c>
      <c r="G3" s="1">
        <f t="shared" ref="G3:G22" si="0">SUM(E3*F3)</f>
        <v>400</v>
      </c>
      <c r="H3" s="1" t="s">
        <v>23</v>
      </c>
      <c r="W3" s="1" t="s">
        <v>26</v>
      </c>
    </row>
    <row r="4" spans="1:23">
      <c r="A4" s="1" t="s">
        <v>21</v>
      </c>
      <c r="C4" s="1" t="s">
        <v>27</v>
      </c>
      <c r="E4" s="3">
        <v>10</v>
      </c>
      <c r="F4" s="1">
        <v>40</v>
      </c>
      <c r="G4" s="1">
        <f t="shared" si="0"/>
        <v>400</v>
      </c>
      <c r="H4" s="1" t="s">
        <v>23</v>
      </c>
      <c r="W4" s="1" t="s">
        <v>28</v>
      </c>
    </row>
    <row r="5" spans="1:8">
      <c r="A5" s="1" t="s">
        <v>21</v>
      </c>
      <c r="C5" s="1" t="s">
        <v>29</v>
      </c>
      <c r="E5" s="3">
        <v>10</v>
      </c>
      <c r="F5" s="1">
        <v>27</v>
      </c>
      <c r="G5" s="1">
        <f t="shared" si="0"/>
        <v>270</v>
      </c>
      <c r="H5" s="4" t="s">
        <v>30</v>
      </c>
    </row>
    <row r="6" spans="1:24">
      <c r="A6" s="1" t="s">
        <v>21</v>
      </c>
      <c r="C6" s="1" t="s">
        <v>27</v>
      </c>
      <c r="E6" s="3">
        <v>10</v>
      </c>
      <c r="F6" s="1">
        <v>27</v>
      </c>
      <c r="G6" s="1">
        <f t="shared" si="0"/>
        <v>270</v>
      </c>
      <c r="H6" s="1" t="s">
        <v>30</v>
      </c>
      <c r="W6" s="1" t="s">
        <v>31</v>
      </c>
      <c r="X6" s="1" t="s">
        <v>32</v>
      </c>
    </row>
    <row r="7" spans="1:24">
      <c r="A7" s="1" t="s">
        <v>21</v>
      </c>
      <c r="C7" s="1" t="s">
        <v>22</v>
      </c>
      <c r="E7" s="3">
        <v>10</v>
      </c>
      <c r="F7" s="1">
        <v>27</v>
      </c>
      <c r="G7" s="1">
        <f t="shared" si="0"/>
        <v>270</v>
      </c>
      <c r="H7" s="1" t="s">
        <v>30</v>
      </c>
      <c r="W7" s="1" t="s">
        <v>33</v>
      </c>
      <c r="X7" s="1" t="s">
        <v>34</v>
      </c>
    </row>
    <row r="8" spans="1:24">
      <c r="A8" s="1" t="s">
        <v>21</v>
      </c>
      <c r="C8" s="1" t="s">
        <v>35</v>
      </c>
      <c r="E8" s="3">
        <v>10</v>
      </c>
      <c r="F8" s="1">
        <v>30</v>
      </c>
      <c r="G8" s="1">
        <f t="shared" si="0"/>
        <v>300</v>
      </c>
      <c r="H8" s="4" t="s">
        <v>36</v>
      </c>
      <c r="W8" s="1" t="s">
        <v>37</v>
      </c>
      <c r="X8" s="1" t="s">
        <v>38</v>
      </c>
    </row>
    <row r="9" spans="1:23">
      <c r="A9" s="1" t="s">
        <v>21</v>
      </c>
      <c r="C9" s="1" t="s">
        <v>27</v>
      </c>
      <c r="E9" s="3">
        <v>10</v>
      </c>
      <c r="F9" s="1">
        <v>30</v>
      </c>
      <c r="G9" s="1">
        <f t="shared" si="0"/>
        <v>300</v>
      </c>
      <c r="H9" s="1" t="s">
        <v>36</v>
      </c>
      <c r="W9" s="1" t="s">
        <v>39</v>
      </c>
    </row>
    <row r="10" spans="1:23">
      <c r="A10" s="1" t="s">
        <v>21</v>
      </c>
      <c r="C10" s="1" t="s">
        <v>40</v>
      </c>
      <c r="E10" s="3">
        <v>10</v>
      </c>
      <c r="F10" s="1">
        <v>30</v>
      </c>
      <c r="G10" s="1">
        <f t="shared" si="0"/>
        <v>300</v>
      </c>
      <c r="H10" s="1" t="s">
        <v>36</v>
      </c>
      <c r="W10" s="1" t="s">
        <v>41</v>
      </c>
    </row>
    <row r="11" spans="1:8">
      <c r="A11" s="1" t="s">
        <v>21</v>
      </c>
      <c r="C11" s="1" t="s">
        <v>22</v>
      </c>
      <c r="E11" s="3">
        <v>10</v>
      </c>
      <c r="F11" s="1">
        <v>39.9</v>
      </c>
      <c r="G11" s="1">
        <f t="shared" si="0"/>
        <v>399</v>
      </c>
      <c r="H11" s="4" t="s">
        <v>42</v>
      </c>
    </row>
    <row r="12" spans="1:8">
      <c r="A12" s="1" t="s">
        <v>21</v>
      </c>
      <c r="C12" s="1" t="s">
        <v>25</v>
      </c>
      <c r="E12" s="5">
        <v>9</v>
      </c>
      <c r="F12" s="1">
        <v>39.9</v>
      </c>
      <c r="G12" s="1">
        <f t="shared" si="0"/>
        <v>359.1</v>
      </c>
      <c r="H12" s="1" t="s">
        <v>42</v>
      </c>
    </row>
    <row r="13" spans="1:8">
      <c r="A13" s="1" t="s">
        <v>21</v>
      </c>
      <c r="C13" s="1" t="s">
        <v>27</v>
      </c>
      <c r="E13" s="3">
        <v>10</v>
      </c>
      <c r="F13" s="1">
        <v>39.9</v>
      </c>
      <c r="G13" s="1">
        <f t="shared" si="0"/>
        <v>399</v>
      </c>
      <c r="H13" s="1" t="s">
        <v>42</v>
      </c>
    </row>
    <row r="14" spans="1:8">
      <c r="A14" s="1" t="s">
        <v>21</v>
      </c>
      <c r="C14" s="1" t="s">
        <v>35</v>
      </c>
      <c r="E14" s="5">
        <v>5</v>
      </c>
      <c r="F14" s="1">
        <v>38</v>
      </c>
      <c r="G14" s="1">
        <f t="shared" si="0"/>
        <v>190</v>
      </c>
      <c r="H14" s="4" t="s">
        <v>43</v>
      </c>
    </row>
    <row r="15" spans="1:8">
      <c r="A15" s="1" t="s">
        <v>21</v>
      </c>
      <c r="C15" s="1" t="s">
        <v>25</v>
      </c>
      <c r="E15" s="3">
        <v>10</v>
      </c>
      <c r="F15" s="1">
        <v>38</v>
      </c>
      <c r="G15" s="1">
        <f t="shared" si="0"/>
        <v>380</v>
      </c>
      <c r="H15" s="1" t="s">
        <v>43</v>
      </c>
    </row>
    <row r="16" spans="1:8">
      <c r="A16" s="1" t="s">
        <v>21</v>
      </c>
      <c r="C16" s="1" t="s">
        <v>27</v>
      </c>
      <c r="E16" s="3">
        <v>10</v>
      </c>
      <c r="F16" s="1">
        <v>38</v>
      </c>
      <c r="G16" s="1">
        <f t="shared" si="0"/>
        <v>380</v>
      </c>
      <c r="H16" s="1" t="s">
        <v>43</v>
      </c>
    </row>
    <row r="17" spans="1:8">
      <c r="A17" s="1" t="s">
        <v>21</v>
      </c>
      <c r="C17" s="1" t="s">
        <v>27</v>
      </c>
      <c r="E17" s="3">
        <v>10</v>
      </c>
      <c r="F17" s="1">
        <v>38</v>
      </c>
      <c r="G17" s="1">
        <f t="shared" si="0"/>
        <v>380</v>
      </c>
      <c r="H17" s="4" t="s">
        <v>44</v>
      </c>
    </row>
    <row r="18" spans="1:8">
      <c r="A18" s="1" t="s">
        <v>21</v>
      </c>
      <c r="C18" s="1" t="s">
        <v>45</v>
      </c>
      <c r="E18" s="5">
        <v>5</v>
      </c>
      <c r="F18" s="1">
        <v>38</v>
      </c>
      <c r="G18" s="1">
        <f t="shared" si="0"/>
        <v>190</v>
      </c>
      <c r="H18" s="1" t="s">
        <v>44</v>
      </c>
    </row>
    <row r="19" spans="1:8">
      <c r="A19" s="1" t="s">
        <v>21</v>
      </c>
      <c r="C19" s="1" t="s">
        <v>22</v>
      </c>
      <c r="E19" s="3">
        <v>10</v>
      </c>
      <c r="F19" s="1">
        <v>32</v>
      </c>
      <c r="G19" s="1">
        <f t="shared" si="0"/>
        <v>320</v>
      </c>
      <c r="H19" s="4" t="s">
        <v>46</v>
      </c>
    </row>
    <row r="20" spans="1:8">
      <c r="A20" s="1" t="s">
        <v>21</v>
      </c>
      <c r="C20" s="1" t="s">
        <v>27</v>
      </c>
      <c r="E20" s="3">
        <v>10</v>
      </c>
      <c r="F20" s="1">
        <v>32</v>
      </c>
      <c r="G20" s="1">
        <f t="shared" si="0"/>
        <v>320</v>
      </c>
      <c r="H20" s="1" t="s">
        <v>46</v>
      </c>
    </row>
    <row r="21" spans="1:8">
      <c r="A21" s="1" t="s">
        <v>21</v>
      </c>
      <c r="C21" s="1" t="s">
        <v>27</v>
      </c>
      <c r="E21" s="5">
        <v>0</v>
      </c>
      <c r="F21" s="1">
        <v>34</v>
      </c>
      <c r="G21" s="1">
        <f t="shared" si="0"/>
        <v>0</v>
      </c>
      <c r="H21" s="4" t="s">
        <v>47</v>
      </c>
    </row>
    <row r="22" spans="1:8">
      <c r="A22" s="1" t="s">
        <v>21</v>
      </c>
      <c r="C22" s="1" t="s">
        <v>2</v>
      </c>
      <c r="E22" s="3">
        <v>10</v>
      </c>
      <c r="F22" s="1">
        <v>34</v>
      </c>
      <c r="G22" s="1">
        <f t="shared" si="0"/>
        <v>340</v>
      </c>
      <c r="H22" s="1" t="s">
        <v>47</v>
      </c>
    </row>
    <row r="23" spans="5:7">
      <c r="E23" s="1">
        <f>SUM(E2:E22)</f>
        <v>189</v>
      </c>
      <c r="G23" s="1">
        <f>SUM(G2:G22)</f>
        <v>6567.1</v>
      </c>
    </row>
    <row r="24" spans="5:7">
      <c r="E24" s="1" t="s">
        <v>48</v>
      </c>
      <c r="G24" s="1">
        <f>E23*1.5</f>
        <v>283.5</v>
      </c>
    </row>
    <row r="25" spans="5:7">
      <c r="E25" s="1" t="s">
        <v>49</v>
      </c>
      <c r="G25" s="1">
        <f>E23*0.5</f>
        <v>94.5</v>
      </c>
    </row>
    <row r="26" spans="7:7">
      <c r="G26" s="1">
        <f>SUM(G23:G25)</f>
        <v>6945.1</v>
      </c>
    </row>
  </sheetData>
  <hyperlinks>
    <hyperlink ref="H2" r:id="rId1" display="https://detail.1688.com/offer/591200494159.html"/>
    <hyperlink ref="H5" r:id="rId2" display="https://detail.1688.com/offer/592229670244.html"/>
    <hyperlink ref="H8" r:id="rId3" display="https://detail.1688.com/offer/590591065325.html"/>
    <hyperlink ref="H11" r:id="rId4" display="https://detail.1688.com/offer/591865961835.html"/>
    <hyperlink ref="H14" r:id="rId5" display="https://detail.1688.com/offer/587544858938.html"/>
    <hyperlink ref="H17" r:id="rId6" display="https://detail.1688.com/offer/584782009443.html"/>
    <hyperlink ref="H19" r:id="rId7" display="https://detail.1688.com/offer/592164259868.html"/>
    <hyperlink ref="H21" r:id="rId8" display="https://detail.1688.com/offer/591850284671.html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宝宝</cp:lastModifiedBy>
  <dcterms:created xsi:type="dcterms:W3CDTF">2015-06-05T18:17:00Z</dcterms:created>
  <dcterms:modified xsi:type="dcterms:W3CDTF">2019-05-11T11:04:15Z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