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<sst xmlns="http://schemas.openxmlformats.org/spreadsheetml/2006/main" count="53">
  <si>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</si>
  <si>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</si>
  <si>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</si>
  <si>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</si>
  <si>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</si>
  <si>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</si>
  <si>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</si>
  <si>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</si>
  <si>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</si>
  <si>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</si>
  <si>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</si>
  <si>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</si>
  <si>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</si>
  <si>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</si>
  <si>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</si>
  <si>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</si>
  <si>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</si>
  <si>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</si>
  <si>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</si>
  <si>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</si>
  <si>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</si>
  <si>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</si>
  <si>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https://wangzi123.taobao.com</t>
  </si>
  <si>
    <t>white</t>
  </si>
  <si>
    <t>free</t>
  </si>
  <si>
    <t>https://item.taobao.com/item.htm?spm=a1z10.3-c-s.w4002-21515247519.48.626c1f4bvn76ZM&amp;id=594365801975</t>
  </si>
  <si>
    <t>Order volume (Cubic meter)</t>
  </si>
  <si>
    <t xml:space="preserve">brown </t>
  </si>
  <si>
    <t>https://item.taobao.com/item.htm?spm=a1z10.3-c-s.w4002-21515247519.54.79921f4bnhUvrM&amp;id=593811568483</t>
  </si>
  <si>
    <t>Int shipping cost (USD)</t>
  </si>
  <si>
    <t>https://shop152632577.taobao.com</t>
  </si>
  <si>
    <t>S</t>
  </si>
  <si>
    <t>https://item.taobao.com/item.htm?spm=a1z10.3-c.w4002-16062750438.67.386396d1GJflu6&amp;id=594274002065</t>
  </si>
  <si>
    <t>Int shipping cost per unit (USD)</t>
  </si>
  <si>
    <t>M</t>
  </si>
  <si>
    <t>L</t>
  </si>
  <si>
    <t>COGS (Cost goods sold)</t>
  </si>
  <si>
    <t>PC + Agent + Local</t>
  </si>
  <si>
    <t>black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</si>
  <si>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</si>
  <si>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</si>
  <si>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</si>
  <si>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</si>
  <si>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</si>
  <si>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yellow</t>
  </si>
  <si>
    <t>PC (Product cost)</t>
  </si>
  <si>
    <t>OP/Exchange Rate</t>
  </si>
  <si>
    <t>AGC (Agent cost)</t>
  </si>
  <si>
    <t>LSC (Local shipping cost)</t>
  </si>
  <si>
    <t>bean paste</t>
  </si>
  <si>
    <t>INT (International shipping cost)</t>
  </si>
  <si>
    <t>1/pcs</t>
  </si>
  <si>
    <t>0.5/pcs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</si>
</sst>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4" fillId="7" borderId="1" applyNumberFormat="0" applyAlignment="0" applyProtection="0">
      <alignment vertical="center"/>
    </xf>
    <xf numFmtId="0" fontId="14" fillId="27" borderId="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ill="1"/>
    <xf numFmtId="0" fontId="0" fillId="2" borderId="0" xfId="0" applyFont="1" applyFill="1" applyAlignment="1"/>
    <xf numFmtId="0" fontId="0" fillId="3" borderId="0" xfId="0" applyFont="1" applyFill="1" applyAlignment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shop152632577.taobao.com/" TargetMode="External"/><Relationship Id="rId5" Type="http://schemas.openxmlformats.org/officeDocument/2006/relationships/hyperlink" Target="https://item.taobao.com/item.htm?spm=a1z10.3-c.w4002-16062750438.67.386396d1GJflu6&amp;id=594274002065" TargetMode="External"/><Relationship Id="rId4" Type="http://schemas.openxmlformats.org/officeDocument/2006/relationships/hyperlink" Target="https://xiaoluobaby.taobao.com/" TargetMode="External"/><Relationship Id="rId3" Type="http://schemas.openxmlformats.org/officeDocument/2006/relationships/hyperlink" Target="https://item.taobao.com/item.htm?spm=a1z10.3-c-s.w4002-21515247519.54.79921f4bnhUvrM&amp;id=593811568483" TargetMode="External"/><Relationship Id="rId2" Type="http://schemas.openxmlformats.org/officeDocument/2006/relationships/hyperlink" Target="https://item.taobao.com/item.htm?spm=a1z10.3-c-s.w4002-21515247519.48.626c1f4bvn76ZM&amp;id=594365801975" TargetMode="External"/><Relationship Id="rId1" Type="http://schemas.openxmlformats.org/officeDocument/2006/relationships/hyperlink" Target="https://wangzi123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workbookViewId="0">
      <selection activeCell="H21" sqref="H21"/>
    </sheetView>
  </sheetViews>
  <sheetFormatPr defaultColWidth="9" defaultRowHeight="14.25"/>
  <cols>
    <col min="1" max="1" width="31.25" customWidth="1"/>
    <col min="2" max="3" width="9.875" customWidth="1"/>
    <col min="4" max="4" width="4.375" customWidth="1"/>
    <col min="5" max="5" width="8.625" style="1" customWidth="1"/>
    <col min="6" max="7" width="9.625" customWidth="1"/>
    <col min="8" max="8" width="97.375" customWidth="1"/>
    <col min="9" max="9" width="18.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t="s">
        <v>20</v>
      </c>
      <c r="W1" s="5" t="s">
        <v>21</v>
      </c>
    </row>
    <row r="2" spans="1:23">
      <c r="A2" s="2" t="s">
        <v>22</v>
      </c>
      <c r="B2" s="2"/>
      <c r="C2" s="2" t="s">
        <v>23</v>
      </c>
      <c r="D2" s="2" t="s">
        <v>24</v>
      </c>
      <c r="E2" s="3">
        <v>0</v>
      </c>
      <c r="F2" s="2">
        <v>9.99</v>
      </c>
      <c r="G2" s="2">
        <f t="shared" ref="G2:G15" si="0">F2*E2</f>
        <v>0</v>
      </c>
      <c r="H2" t="s">
        <v>25</v>
      </c>
      <c r="W2" s="5" t="s">
        <v>26</v>
      </c>
    </row>
    <row r="3" spans="1:23">
      <c r="A3" s="2" t="s">
        <v>22</v>
      </c>
      <c r="B3" s="2"/>
      <c r="C3" s="2" t="s">
        <v>27</v>
      </c>
      <c r="D3" s="2" t="s">
        <v>24</v>
      </c>
      <c r="E3" s="3">
        <v>0</v>
      </c>
      <c r="F3" s="2">
        <v>9.99</v>
      </c>
      <c r="G3" s="2">
        <f t="shared" si="0"/>
        <v>0</v>
      </c>
      <c r="H3" t="s">
        <v>28</v>
      </c>
      <c r="W3" s="5" t="s">
        <v>29</v>
      </c>
    </row>
    <row r="4" spans="1:23">
      <c r="A4" t="s">
        <v>30</v>
      </c>
      <c r="C4" t="s">
        <v>23</v>
      </c>
      <c r="D4" t="s">
        <v>31</v>
      </c>
      <c r="E4" s="4">
        <v>5</v>
      </c>
      <c r="F4">
        <v>9.99</v>
      </c>
      <c r="G4">
        <f t="shared" si="0"/>
        <v>49.95</v>
      </c>
      <c r="H4" t="s">
        <v>32</v>
      </c>
      <c r="I4" s="1"/>
      <c r="T4" s="5"/>
      <c r="W4" s="5" t="s">
        <v>33</v>
      </c>
    </row>
    <row r="5" spans="1:8">
      <c r="A5" t="s">
        <v>30</v>
      </c>
      <c r="C5" t="s">
        <v>23</v>
      </c>
      <c r="D5" t="s">
        <v>34</v>
      </c>
      <c r="E5" s="4">
        <v>5</v>
      </c>
      <c r="F5">
        <v>9.99</v>
      </c>
      <c r="G5">
        <f t="shared" si="0"/>
        <v>49.95</v>
      </c>
      <c r="H5" t="s">
        <v>32</v>
      </c>
    </row>
    <row r="6" spans="1:24">
      <c r="A6" t="s">
        <v>30</v>
      </c>
      <c r="C6" t="s">
        <v>23</v>
      </c>
      <c r="D6" t="s">
        <v>35</v>
      </c>
      <c r="E6" s="4">
        <v>5</v>
      </c>
      <c r="F6">
        <v>9.99</v>
      </c>
      <c r="G6">
        <f t="shared" si="0"/>
        <v>49.95</v>
      </c>
      <c r="H6" t="s">
        <v>32</v>
      </c>
      <c r="W6" s="5" t="s">
        <v>36</v>
      </c>
      <c r="X6" t="s">
        <v>37</v>
      </c>
    </row>
    <row r="7" spans="1:23">
      <c r="A7" t="s">
        <v>30</v>
      </c>
      <c r="C7" t="s">
        <v>38</v>
      </c>
      <c r="D7" t="s">
        <v>31</v>
      </c>
      <c r="E7" s="4">
        <v>5</v>
      </c>
      <c r="F7">
        <v>9.99</v>
      </c>
      <c r="G7">
        <f t="shared" si="0"/>
        <v>49.95</v>
      </c>
      <c r="H7" t="s">
        <v>32</v>
      </c>
      <c r="W7" s="5" t="s">
        <v>39</v>
      </c>
    </row>
    <row r="8" spans="1:24">
      <c r="A8" t="s">
        <v>30</v>
      </c>
      <c r="C8" t="s">
        <v>38</v>
      </c>
      <c r="D8" t="s">
        <v>34</v>
      </c>
      <c r="E8" s="4">
        <v>2</v>
      </c>
      <c r="F8">
        <v>9.99</v>
      </c>
      <c r="G8">
        <f t="shared" si="0"/>
        <v>19.98</v>
      </c>
      <c r="H8" t="s">
        <v>32</v>
      </c>
      <c r="W8" s="5" t="s">
        <v>40</v>
      </c>
      <c r="X8" t="s">
        <v>41</v>
      </c>
    </row>
    <row r="9" spans="1:24">
      <c r="A9" t="s">
        <v>30</v>
      </c>
      <c r="C9" t="s">
        <v>38</v>
      </c>
      <c r="D9" t="s">
        <v>35</v>
      </c>
      <c r="E9" s="4">
        <v>7</v>
      </c>
      <c r="F9">
        <v>9.99</v>
      </c>
      <c r="G9">
        <f t="shared" si="0"/>
        <v>69.93</v>
      </c>
      <c r="H9" t="s">
        <v>32</v>
      </c>
      <c r="W9" s="5" t="s">
        <v>42</v>
      </c>
      <c r="X9" t="s">
        <v>43</v>
      </c>
    </row>
    <row r="10" spans="1:24">
      <c r="A10" t="s">
        <v>30</v>
      </c>
      <c r="C10" t="s">
        <v>44</v>
      </c>
      <c r="D10" t="s">
        <v>31</v>
      </c>
      <c r="E10" s="4">
        <v>5</v>
      </c>
      <c r="F10">
        <v>9.99</v>
      </c>
      <c r="G10">
        <f t="shared" si="0"/>
        <v>49.95</v>
      </c>
      <c r="H10" t="s">
        <v>32</v>
      </c>
      <c r="W10" s="5" t="s">
        <v>45</v>
      </c>
      <c r="X10" t="s">
        <v>46</v>
      </c>
    </row>
    <row r="11" spans="1:23">
      <c r="A11" t="s">
        <v>30</v>
      </c>
      <c r="C11" t="s">
        <v>44</v>
      </c>
      <c r="D11" t="s">
        <v>34</v>
      </c>
      <c r="E11" s="4">
        <v>5</v>
      </c>
      <c r="F11">
        <v>9.99</v>
      </c>
      <c r="G11">
        <f t="shared" si="0"/>
        <v>49.95</v>
      </c>
      <c r="H11" t="s">
        <v>32</v>
      </c>
      <c r="W11" s="5" t="s">
        <v>47</v>
      </c>
    </row>
    <row r="12" spans="1:23">
      <c r="A12" t="s">
        <v>30</v>
      </c>
      <c r="C12" t="s">
        <v>44</v>
      </c>
      <c r="D12" t="s">
        <v>35</v>
      </c>
      <c r="E12" s="4">
        <v>3</v>
      </c>
      <c r="F12">
        <v>9.99</v>
      </c>
      <c r="G12">
        <f t="shared" si="0"/>
        <v>29.97</v>
      </c>
      <c r="H12" t="s">
        <v>32</v>
      </c>
      <c r="W12" s="5" t="s">
        <v>48</v>
      </c>
    </row>
    <row r="13" spans="1:23">
      <c r="A13" t="s">
        <v>30</v>
      </c>
      <c r="C13" t="s">
        <v>49</v>
      </c>
      <c r="D13" t="s">
        <v>31</v>
      </c>
      <c r="E13" s="4">
        <v>7</v>
      </c>
      <c r="F13">
        <v>9.99</v>
      </c>
      <c r="G13">
        <f t="shared" si="0"/>
        <v>69.93</v>
      </c>
      <c r="H13" t="s">
        <v>32</v>
      </c>
      <c r="W13" s="5" t="s">
        <v>50</v>
      </c>
    </row>
    <row r="14" spans="1:8">
      <c r="A14" t="s">
        <v>30</v>
      </c>
      <c r="C14" t="s">
        <v>49</v>
      </c>
      <c r="D14" t="s">
        <v>34</v>
      </c>
      <c r="E14" s="4">
        <v>4</v>
      </c>
      <c r="F14">
        <v>9.99</v>
      </c>
      <c r="G14">
        <f t="shared" si="0"/>
        <v>39.96</v>
      </c>
      <c r="H14" t="s">
        <v>32</v>
      </c>
    </row>
    <row r="15" spans="1:8">
      <c r="A15" t="s">
        <v>30</v>
      </c>
      <c r="C15" t="s">
        <v>49</v>
      </c>
      <c r="D15" t="s">
        <v>35</v>
      </c>
      <c r="E15" s="4">
        <v>2</v>
      </c>
      <c r="F15">
        <v>9.99</v>
      </c>
      <c r="G15">
        <f t="shared" si="0"/>
        <v>19.98</v>
      </c>
      <c r="H15" t="s">
        <v>32</v>
      </c>
    </row>
    <row r="16" spans="5:7">
      <c r="E16" s="1">
        <f>SUM(E2:E15)</f>
        <v>55</v>
      </c>
      <c r="G16">
        <f>SUM(G2:G15)</f>
        <v>549.45</v>
      </c>
    </row>
    <row r="17" spans="5:7">
      <c r="E17" s="1" t="s">
        <v>51</v>
      </c>
      <c r="G17">
        <f>E16*1</f>
        <v>55</v>
      </c>
    </row>
    <row r="18" spans="5:7">
      <c r="E18" s="1" t="s">
        <v>52</v>
      </c>
      <c r="G18">
        <f>E16*0.5</f>
        <v>27.5</v>
      </c>
    </row>
    <row r="19" spans="7:7">
      <c r="G19">
        <f>SUM(G16:G18)</f>
        <v>631.95</v>
      </c>
    </row>
  </sheetData>
  <hyperlinks>
    <hyperlink ref="A2" r:id="rId1" display="https://wangzi123.taobao.com"/>
    <hyperlink ref="H2" r:id="rId2" display="https://item.taobao.com/item.htm?spm=a1z10.3-c-s.w4002-21515247519.48.626c1f4bvn76ZM&amp;id=594365801975"/>
    <hyperlink ref="H3" r:id="rId3" display="https://item.taobao.com/item.htm?spm=a1z10.3-c-s.w4002-21515247519.54.79921f4bnhUvrM&amp;id=593811568483"/>
    <hyperlink ref="A3" r:id="rId4" display="https://wangzi123.taobao.com"/>
    <hyperlink ref="H4" r:id="rId5" display="https://item.taobao.com/item.htm?spm=a1z10.3-c.w4002-16062750438.67.386396d1GJflu6&amp;id=594274002065"/>
    <hyperlink ref="H5:H7" r:id="rId5" display="https://item.taobao.com/item.htm?spm=a1z10.3-c.w4002-16062750438.67.386396d1GJflu6&amp;id=594274002065"/>
    <hyperlink ref="A4" r:id="rId6" display="https://shop152632577.taobao.com"/>
    <hyperlink ref="A5:A15" r:id="rId6" display="https://shop152632577.taobao.com"/>
    <hyperlink ref="H8:H15" r:id="rId5" display="https://item.taobao.com/item.htm?spm=a1z10.3-c.w4002-16062750438.67.386396d1GJflu6&amp;id=594274002065"/>
  </hyperlinks>
  <pageMargins left="0.699305555555556" right="0.699305555555556" top="0.75" bottom="0.75" header="0.3" footer="0.3"/>
  <pageSetup paperSize="122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2019-05-17T07:36:00Z</dcterms:created>
  <dcterms:modified xsi:type="dcterms:W3CDTF">2019-05-23T09:05:04Z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