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<sst xmlns="http://schemas.openxmlformats.org/spreadsheetml/2006/main" count="150">
  <si>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</si>
  <si>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</si>
  <si>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</si>
  <si>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</si>
  <si>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</si>
  <si>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</si>
  <si>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</si>
  <si>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</si>
  <si>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</si>
  <si>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</si>
  <si>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</si>
  <si>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</si>
  <si>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</si>
  <si>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</si>
  <si>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</si>
  <si>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</si>
  <si>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</si>
  <si>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</si>
  <si>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</si>
  <si>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</si>
  <si>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</si>
  <si>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</si>
  <si>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https://shensiyu.1688.com</t>
  </si>
  <si>
    <t>Gray</t>
  </si>
  <si>
    <t>One size</t>
  </si>
  <si>
    <t>https://detail.1688.com/offer/545668299193.html</t>
  </si>
  <si>
    <t>Order volume (Cubic meter)</t>
  </si>
  <si>
    <t>Black</t>
  </si>
  <si>
    <t>Int shipping cost (USD)</t>
  </si>
  <si>
    <t>S code (0-2 years old)</t>
  </si>
  <si>
    <t>https://detail.1688.com/offer/546890021625.html</t>
  </si>
  <si>
    <t>Int shipping cost per unit (USD)</t>
  </si>
  <si>
    <t>M code (2-4 years old)</t>
  </si>
  <si>
    <t>L code (4-6 years old)</t>
  </si>
  <si>
    <t>COGS (Cost goods sold)</t>
  </si>
  <si>
    <t>PC + Agent + Local</t>
  </si>
  <si>
    <t>Carmel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</si>
  <si>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</si>
  <si>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</si>
  <si>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</si>
  <si>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</si>
  <si>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</si>
  <si>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Pink</t>
  </si>
  <si>
    <t>PC (Product cost)</t>
  </si>
  <si>
    <t>OP/Exchange Rate</t>
  </si>
  <si>
    <t>AGC (Agent cost)</t>
  </si>
  <si>
    <t>LSC (Local shipping cost)</t>
  </si>
  <si>
    <t>56554pink</t>
  </si>
  <si>
    <t>XS code 12-14cm (0-1 years old)</t>
  </si>
  <si>
    <t>https://detail.1688.com/offer/547647705735.html</t>
  </si>
  <si>
    <t>INT (International shipping cost)</t>
  </si>
  <si>
    <t>S code 14-16cm (1-3 years old)</t>
  </si>
  <si>
    <t>M code 16-18cm (3-5 years old)</t>
  </si>
  <si>
    <t>L code 18-20cm (5-8 years old)</t>
  </si>
  <si>
    <t>XL code 20-22cm (8-12 years old)</t>
  </si>
  <si>
    <t>56574blue</t>
  </si>
  <si>
    <t>56584 light powder</t>
  </si>
  <si>
    <t>56585 light powder</t>
  </si>
  <si>
    <t>56586 light powder</t>
  </si>
  <si>
    <t>56587 light powder</t>
  </si>
  <si>
    <t>56588 light powder</t>
  </si>
  <si>
    <t>56589 light powder</t>
  </si>
  <si>
    <t>56590 light powder</t>
  </si>
  <si>
    <t>56591 light powder</t>
  </si>
  <si>
    <t>56592 light powder</t>
  </si>
  <si>
    <t>56593 light powder</t>
  </si>
  <si>
    <t>56604 striped ears</t>
  </si>
  <si>
    <t>56605 striped ears</t>
  </si>
  <si>
    <t>56606 striped ears</t>
  </si>
  <si>
    <t>56607 striped ears</t>
  </si>
  <si>
    <t>56608 striped ears</t>
  </si>
  <si>
    <t>Light blue car dinosaur</t>
  </si>
  <si>
    <t>48-54CM</t>
  </si>
  <si>
    <t>https://detail.1688.com/offer/591611513847.html</t>
  </si>
  <si>
    <t>Powder ice cream</t>
  </si>
  <si>
    <t>Blue drink</t>
  </si>
  <si>
    <t>Green orange</t>
  </si>
  <si>
    <t>Yellow-pig lat</t>
  </si>
  <si>
    <t>Bread superman powder (50cm)</t>
  </si>
  <si>
    <t>48-50CM</t>
  </si>
  <si>
    <t>https://detail.1688.com/offer/591935067403.html</t>
  </si>
  <si>
    <t>Bread superman Red (50cm)</t>
  </si>
  <si>
    <t>Bread superman gray (50cm)</t>
  </si>
  <si>
    <t>Bread superman blue (50cm)</t>
  </si>
  <si>
    <t>Xiaofeixiang- net cap yellow</t>
  </si>
  <si>
    <t>49-53CM</t>
  </si>
  <si>
    <t>https://detail.1688.com/offer/592799537141.html</t>
  </si>
  <si>
    <t>Dumbo icon- net cap pink</t>
  </si>
  <si>
    <t>Dumbo icon- net cap white</t>
  </si>
  <si>
    <t>Dumbo icon- net cap black</t>
  </si>
  <si>
    <t>https://shop1461775814187.1688.com</t>
  </si>
  <si>
    <t>Mr cat</t>
  </si>
  <si>
    <t>150*200</t>
  </si>
  <si>
    <t>https://detail.1688.com/offer/590736432786.html</t>
  </si>
  <si>
    <t>Fish fun</t>
  </si>
  <si>
    <t xml:space="preserve">Wavy </t>
  </si>
  <si>
    <t>powder leopard</t>
  </si>
  <si>
    <t>Pegasus</t>
  </si>
  <si>
    <t>Cactus</t>
  </si>
  <si>
    <t>Little time</t>
  </si>
  <si>
    <t>Little yellow duck</t>
  </si>
  <si>
    <t>200*230 6 kg</t>
  </si>
  <si>
    <t>https://detail.1688.com/offer/590738996270.html</t>
  </si>
  <si>
    <t>Parrot</t>
  </si>
  <si>
    <t>Summer is sent by 200*230 120*150 girls</t>
  </si>
  <si>
    <t>https://detail.1688.com/offer/590739688334.html</t>
  </si>
  <si>
    <t>Strawberry</t>
  </si>
  <si>
    <t>Clover</t>
  </si>
  <si>
    <t>Moon rabbit</t>
  </si>
  <si>
    <t>100*140</t>
  </si>
  <si>
    <t>https://detail.1688.com/offer/591106990630.html</t>
  </si>
  <si>
    <t>Forest rabbit</t>
  </si>
  <si>
    <t>Summer fruit</t>
  </si>
  <si>
    <t xml:space="preserve">Raging </t>
  </si>
  <si>
    <t>Happy park</t>
  </si>
  <si>
    <t>80*110</t>
  </si>
  <si>
    <t>https://detail.1688.com/offer/591107098971.html</t>
  </si>
  <si>
    <t>Unicorn powder</t>
  </si>
  <si>
    <t>Unicorn ash</t>
  </si>
  <si>
    <t>happy childhood</t>
  </si>
  <si>
    <t>KT</t>
  </si>
  <si>
    <t>Seat 60*120+ pillowcase core</t>
  </si>
  <si>
    <t>https://detail.1688.com/offer/591110066017.html</t>
  </si>
  <si>
    <t>Dog plaid</t>
  </si>
  <si>
    <t xml:space="preserve">Dog Partner </t>
  </si>
  <si>
    <t>Mermaid</t>
  </si>
  <si>
    <t>Pony</t>
  </si>
  <si>
    <t>Pepe family</t>
  </si>
  <si>
    <t>Single summer is 120*150</t>
  </si>
  <si>
    <t>https://detail.1688.com/offer/591271077128.html</t>
  </si>
  <si>
    <t>Color strip pepe</t>
  </si>
  <si>
    <t>Jungle lion</t>
  </si>
  <si>
    <t>[2 packs] Sesame + Blue Piglet</t>
  </si>
  <si>
    <t>About 110*150</t>
  </si>
  <si>
    <t>https://detail.1688.com/offer/591590531918.html</t>
  </si>
  <si>
    <t>[2 packs] radish + blue pig</t>
  </si>
  <si>
    <t>[2 packs] pink pig + powder pig</t>
  </si>
  <si>
    <t>[2 packs] blue pig + powder pig</t>
  </si>
  <si>
    <t>Meatball cat</t>
  </si>
  <si>
    <t>110*140</t>
  </si>
  <si>
    <t>https://detail.1688.com/offer/592103015955.html</t>
  </si>
  <si>
    <t>Bus bread</t>
  </si>
  <si>
    <t>Tinker bell</t>
  </si>
  <si>
    <t>Crown icon</t>
  </si>
  <si>
    <t>Size 30*50 height 4.5 cm</t>
  </si>
  <si>
    <t>https://detail.1688.com/offer/593091750924.html</t>
  </si>
  <si>
    <t>Radish</t>
  </si>
  <si>
    <t>Car</t>
  </si>
  <si>
    <t>1.5/pcs</t>
  </si>
  <si>
    <t>0.5/pcs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</si>
</sst>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2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2" applyNumberFormat="0" applyFon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1" fillId="25" borderId="3" applyNumberFormat="0" applyAlignment="0" applyProtection="0">
      <alignment vertical="center"/>
    </xf>
    <xf numFmtId="0" fontId="16" fillId="29" borderId="5" applyNumberFormat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Alignme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etail.1688.com/offer/591106990630.html" TargetMode="External"/><Relationship Id="rId8" Type="http://schemas.openxmlformats.org/officeDocument/2006/relationships/hyperlink" Target="https://detail.1688.com/offer/592103015955.html" TargetMode="External"/><Relationship Id="rId7" Type="http://schemas.openxmlformats.org/officeDocument/2006/relationships/hyperlink" Target="https://detail.1688.com/offer/593091750924.html" TargetMode="External"/><Relationship Id="rId6" Type="http://schemas.openxmlformats.org/officeDocument/2006/relationships/hyperlink" Target="https://detail.1688.com/offer/591107098971.html" TargetMode="External"/><Relationship Id="rId5" Type="http://schemas.openxmlformats.org/officeDocument/2006/relationships/hyperlink" Target="https://detail.1688.com/offer/591110066017.html" TargetMode="External"/><Relationship Id="rId4" Type="http://schemas.openxmlformats.org/officeDocument/2006/relationships/hyperlink" Target="https://detail.1688.com/offer/590736432786.html" TargetMode="External"/><Relationship Id="rId3" Type="http://schemas.openxmlformats.org/officeDocument/2006/relationships/hyperlink" Target="https://detail.1688.com/offer/590739688334.html" TargetMode="External"/><Relationship Id="rId2" Type="http://schemas.openxmlformats.org/officeDocument/2006/relationships/hyperlink" Target="https://shop1461775814187.1688.com/" TargetMode="External"/><Relationship Id="rId19" Type="http://schemas.openxmlformats.org/officeDocument/2006/relationships/hyperlink" Target="https://detail.1688.com/offer/592799537141.html" TargetMode="External"/><Relationship Id="rId18" Type="http://schemas.openxmlformats.org/officeDocument/2006/relationships/hyperlink" Target="https://detail.1688.com/offer/591611513847.html" TargetMode="External"/><Relationship Id="rId17" Type="http://schemas.openxmlformats.org/officeDocument/2006/relationships/hyperlink" Target="https://detail.1688.com/offer/591935067403.html" TargetMode="External"/><Relationship Id="rId16" Type="http://schemas.openxmlformats.org/officeDocument/2006/relationships/hyperlink" Target="https://detail.1688.com/offer/545668299193.html" TargetMode="External"/><Relationship Id="rId15" Type="http://schemas.openxmlformats.org/officeDocument/2006/relationships/hyperlink" Target="https://detail.1688.com/offer/547647705735.html" TargetMode="External"/><Relationship Id="rId14" Type="http://schemas.openxmlformats.org/officeDocument/2006/relationships/hyperlink" Target="https://shensiyu.1688.com/" TargetMode="External"/><Relationship Id="rId13" Type="http://schemas.openxmlformats.org/officeDocument/2006/relationships/hyperlink" Target="https://detail.1688.com/offer/546890021625.html" TargetMode="External"/><Relationship Id="rId12" Type="http://schemas.openxmlformats.org/officeDocument/2006/relationships/hyperlink" Target="https://detail.1688.com/offer/591590531918.html?spm=a261y.7663282.commendOffer.5.286844f5f0Hrsn&amp;scm=1007.19151.114112.0" TargetMode="External"/><Relationship Id="rId11" Type="http://schemas.openxmlformats.org/officeDocument/2006/relationships/hyperlink" Target="https://detail.1688.com/offer/591590531918.html" TargetMode="External"/><Relationship Id="rId10" Type="http://schemas.openxmlformats.org/officeDocument/2006/relationships/hyperlink" Target="https://detail.1688.com/offer/591271077128.html" TargetMode="External"/><Relationship Id="rId1" Type="http://schemas.openxmlformats.org/officeDocument/2006/relationships/hyperlink" Target="https://detail.1688.com/offer/5907389962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2"/>
  <sheetViews>
    <sheetView tabSelected="1" zoomScale="85" zoomScaleNormal="85" topLeftCell="A61" workbookViewId="0">
      <selection activeCell="I70" sqref="I70"/>
    </sheetView>
  </sheetViews>
  <sheetFormatPr defaultColWidth="9" defaultRowHeight="14.25"/>
  <cols>
    <col min="1" max="1" width="34.875" customWidth="1"/>
    <col min="2" max="2" width="10.5" customWidth="1"/>
    <col min="3" max="3" width="29.875" customWidth="1"/>
    <col min="4" max="4" width="37" customWidth="1"/>
    <col min="5" max="5" width="9.5" customWidth="1"/>
    <col min="6" max="7" width="10.625" customWidth="1"/>
    <col min="8" max="8" width="45.875" customWidth="1"/>
    <col min="9" max="9" width="18.875" style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5" t="s">
        <v>10</v>
      </c>
      <c r="M1" s="6" t="s">
        <v>11</v>
      </c>
      <c r="N1" s="6" t="s">
        <v>12</v>
      </c>
      <c r="O1" s="6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t="s">
        <v>20</v>
      </c>
      <c r="W1" s="5" t="s">
        <v>21</v>
      </c>
    </row>
    <row r="2" spans="1:23">
      <c r="A2" t="s">
        <v>22</v>
      </c>
      <c r="C2" t="s">
        <v>23</v>
      </c>
      <c r="D2" t="s">
        <v>24</v>
      </c>
      <c r="E2" s="2">
        <v>5</v>
      </c>
      <c r="F2">
        <v>22</v>
      </c>
      <c r="G2">
        <f t="shared" ref="G2:G33" si="0">F2*E2</f>
        <v>110</v>
      </c>
      <c r="H2" t="s">
        <v>25</v>
      </c>
      <c r="I2" s="1"/>
      <c r="W2" s="5" t="s">
        <v>26</v>
      </c>
    </row>
    <row r="3" spans="1:23">
      <c r="A3" t="s">
        <v>22</v>
      </c>
      <c r="C3" t="s">
        <v>27</v>
      </c>
      <c r="D3" t="s">
        <v>24</v>
      </c>
      <c r="E3" s="2">
        <v>5</v>
      </c>
      <c r="F3">
        <v>22</v>
      </c>
      <c r="G3">
        <f t="shared" si="0"/>
        <v>110</v>
      </c>
      <c r="H3" t="s">
        <v>25</v>
      </c>
      <c r="W3" s="5" t="s">
        <v>28</v>
      </c>
    </row>
    <row r="4" spans="1:23">
      <c r="A4" t="s">
        <v>22</v>
      </c>
      <c r="C4" t="s">
        <v>23</v>
      </c>
      <c r="D4" t="s">
        <v>29</v>
      </c>
      <c r="E4" s="2">
        <v>3</v>
      </c>
      <c r="F4">
        <v>10</v>
      </c>
      <c r="G4">
        <f t="shared" si="0"/>
        <v>30</v>
      </c>
      <c r="H4" t="s">
        <v>30</v>
      </c>
      <c r="T4" s="5"/>
      <c r="W4" s="5" t="s">
        <v>31</v>
      </c>
    </row>
    <row r="5" spans="1:8">
      <c r="A5" t="s">
        <v>22</v>
      </c>
      <c r="C5" t="s">
        <v>23</v>
      </c>
      <c r="D5" t="s">
        <v>32</v>
      </c>
      <c r="E5" s="2">
        <v>3</v>
      </c>
      <c r="F5">
        <v>10</v>
      </c>
      <c r="G5">
        <f t="shared" si="0"/>
        <v>30</v>
      </c>
      <c r="H5" t="s">
        <v>30</v>
      </c>
    </row>
    <row r="6" spans="1:24">
      <c r="A6" t="s">
        <v>22</v>
      </c>
      <c r="C6" t="s">
        <v>23</v>
      </c>
      <c r="D6" t="s">
        <v>33</v>
      </c>
      <c r="E6" s="2">
        <v>3</v>
      </c>
      <c r="F6">
        <v>10</v>
      </c>
      <c r="G6">
        <f t="shared" si="0"/>
        <v>30</v>
      </c>
      <c r="H6" t="s">
        <v>30</v>
      </c>
      <c r="W6" s="5" t="s">
        <v>34</v>
      </c>
      <c r="X6" t="s">
        <v>35</v>
      </c>
    </row>
    <row r="7" spans="1:23">
      <c r="A7" t="s">
        <v>22</v>
      </c>
      <c r="C7" t="s">
        <v>36</v>
      </c>
      <c r="D7" t="s">
        <v>29</v>
      </c>
      <c r="E7" s="2">
        <v>3</v>
      </c>
      <c r="F7">
        <v>10</v>
      </c>
      <c r="G7">
        <f t="shared" si="0"/>
        <v>30</v>
      </c>
      <c r="H7" t="s">
        <v>30</v>
      </c>
      <c r="W7" s="5" t="s">
        <v>37</v>
      </c>
    </row>
    <row r="8" spans="1:24">
      <c r="A8" t="s">
        <v>22</v>
      </c>
      <c r="C8" t="s">
        <v>36</v>
      </c>
      <c r="D8" t="s">
        <v>32</v>
      </c>
      <c r="E8" s="2">
        <v>3</v>
      </c>
      <c r="F8">
        <v>10</v>
      </c>
      <c r="G8">
        <f t="shared" si="0"/>
        <v>30</v>
      </c>
      <c r="H8" t="s">
        <v>30</v>
      </c>
      <c r="W8" s="5" t="s">
        <v>38</v>
      </c>
      <c r="X8" t="s">
        <v>39</v>
      </c>
    </row>
    <row r="9" spans="1:24">
      <c r="A9" t="s">
        <v>22</v>
      </c>
      <c r="C9" t="s">
        <v>36</v>
      </c>
      <c r="D9" t="s">
        <v>33</v>
      </c>
      <c r="E9" s="2">
        <v>3</v>
      </c>
      <c r="F9">
        <v>10</v>
      </c>
      <c r="G9">
        <f t="shared" si="0"/>
        <v>30</v>
      </c>
      <c r="H9" t="s">
        <v>30</v>
      </c>
      <c r="W9" s="5" t="s">
        <v>40</v>
      </c>
      <c r="X9" t="s">
        <v>41</v>
      </c>
    </row>
    <row r="10" spans="1:24">
      <c r="A10" t="s">
        <v>22</v>
      </c>
      <c r="C10" t="s">
        <v>42</v>
      </c>
      <c r="D10" t="s">
        <v>29</v>
      </c>
      <c r="E10" s="2">
        <v>3</v>
      </c>
      <c r="F10">
        <v>10</v>
      </c>
      <c r="G10">
        <f t="shared" si="0"/>
        <v>30</v>
      </c>
      <c r="H10" t="s">
        <v>30</v>
      </c>
      <c r="W10" s="5" t="s">
        <v>43</v>
      </c>
      <c r="X10" t="s">
        <v>44</v>
      </c>
    </row>
    <row r="11" spans="1:23">
      <c r="A11" t="s">
        <v>22</v>
      </c>
      <c r="C11" t="s">
        <v>42</v>
      </c>
      <c r="D11" t="s">
        <v>32</v>
      </c>
      <c r="E11" s="2">
        <v>3</v>
      </c>
      <c r="F11">
        <v>10</v>
      </c>
      <c r="G11">
        <f t="shared" si="0"/>
        <v>30</v>
      </c>
      <c r="H11" t="s">
        <v>30</v>
      </c>
      <c r="W11" s="5" t="s">
        <v>45</v>
      </c>
    </row>
    <row r="12" spans="1:23">
      <c r="A12" t="s">
        <v>22</v>
      </c>
      <c r="C12" t="s">
        <v>42</v>
      </c>
      <c r="D12" t="s">
        <v>33</v>
      </c>
      <c r="E12" s="2">
        <v>3</v>
      </c>
      <c r="F12">
        <v>10</v>
      </c>
      <c r="G12">
        <f t="shared" si="0"/>
        <v>30</v>
      </c>
      <c r="H12" t="s">
        <v>30</v>
      </c>
      <c r="W12" s="5" t="s">
        <v>46</v>
      </c>
    </row>
    <row r="13" spans="1:23">
      <c r="A13" s="3" t="s">
        <v>22</v>
      </c>
      <c r="B13" s="3"/>
      <c r="C13" s="3" t="s">
        <v>47</v>
      </c>
      <c r="D13" s="3" t="s">
        <v>48</v>
      </c>
      <c r="E13" s="3">
        <v>0</v>
      </c>
      <c r="F13" s="3">
        <v>17</v>
      </c>
      <c r="G13" s="3">
        <f t="shared" si="0"/>
        <v>0</v>
      </c>
      <c r="H13" t="s">
        <v>49</v>
      </c>
      <c r="W13" s="5" t="s">
        <v>50</v>
      </c>
    </row>
    <row r="14" spans="1:8">
      <c r="A14" s="3" t="s">
        <v>22</v>
      </c>
      <c r="B14" s="3"/>
      <c r="C14" s="3" t="s">
        <v>47</v>
      </c>
      <c r="D14" s="3" t="s">
        <v>51</v>
      </c>
      <c r="E14" s="3">
        <v>0</v>
      </c>
      <c r="F14" s="3">
        <v>17</v>
      </c>
      <c r="G14" s="3">
        <f t="shared" si="0"/>
        <v>0</v>
      </c>
      <c r="H14" t="s">
        <v>49</v>
      </c>
    </row>
    <row r="15" spans="1:8">
      <c r="A15" s="3" t="s">
        <v>22</v>
      </c>
      <c r="B15" s="3"/>
      <c r="C15" s="3" t="s">
        <v>47</v>
      </c>
      <c r="D15" s="3" t="s">
        <v>52</v>
      </c>
      <c r="E15" s="3">
        <v>0</v>
      </c>
      <c r="F15" s="3">
        <v>17</v>
      </c>
      <c r="G15" s="3">
        <f t="shared" si="0"/>
        <v>0</v>
      </c>
      <c r="H15" t="s">
        <v>49</v>
      </c>
    </row>
    <row r="16" spans="1:8">
      <c r="A16" s="3" t="s">
        <v>22</v>
      </c>
      <c r="B16" s="3"/>
      <c r="C16" s="3" t="s">
        <v>47</v>
      </c>
      <c r="D16" s="3" t="s">
        <v>53</v>
      </c>
      <c r="E16" s="3">
        <v>0</v>
      </c>
      <c r="F16" s="3">
        <v>17</v>
      </c>
      <c r="G16" s="3">
        <f t="shared" si="0"/>
        <v>0</v>
      </c>
      <c r="H16" t="s">
        <v>49</v>
      </c>
    </row>
    <row r="17" spans="1:8">
      <c r="A17" s="3" t="s">
        <v>22</v>
      </c>
      <c r="B17" s="3"/>
      <c r="C17" s="3" t="s">
        <v>47</v>
      </c>
      <c r="D17" s="3" t="s">
        <v>54</v>
      </c>
      <c r="E17" s="3">
        <v>0</v>
      </c>
      <c r="F17" s="3">
        <v>17</v>
      </c>
      <c r="G17" s="3">
        <f t="shared" si="0"/>
        <v>0</v>
      </c>
      <c r="H17" t="s">
        <v>49</v>
      </c>
    </row>
    <row r="18" spans="1:8">
      <c r="A18" s="3" t="s">
        <v>22</v>
      </c>
      <c r="B18" s="3"/>
      <c r="C18" s="3" t="s">
        <v>55</v>
      </c>
      <c r="D18" s="3" t="s">
        <v>48</v>
      </c>
      <c r="E18" s="3">
        <v>0</v>
      </c>
      <c r="F18" s="3">
        <v>17</v>
      </c>
      <c r="G18" s="3">
        <f t="shared" si="0"/>
        <v>0</v>
      </c>
      <c r="H18" t="s">
        <v>49</v>
      </c>
    </row>
    <row r="19" spans="1:8">
      <c r="A19" s="3" t="s">
        <v>22</v>
      </c>
      <c r="B19" s="3"/>
      <c r="C19" s="3" t="s">
        <v>55</v>
      </c>
      <c r="D19" s="3" t="s">
        <v>51</v>
      </c>
      <c r="E19" s="3">
        <v>0</v>
      </c>
      <c r="F19" s="3">
        <v>17</v>
      </c>
      <c r="G19" s="3">
        <f t="shared" si="0"/>
        <v>0</v>
      </c>
      <c r="H19" t="s">
        <v>49</v>
      </c>
    </row>
    <row r="20" spans="1:8">
      <c r="A20" s="3" t="s">
        <v>22</v>
      </c>
      <c r="B20" s="3"/>
      <c r="C20" s="3" t="s">
        <v>55</v>
      </c>
      <c r="D20" s="3" t="s">
        <v>52</v>
      </c>
      <c r="E20" s="3">
        <v>0</v>
      </c>
      <c r="F20" s="3">
        <v>17</v>
      </c>
      <c r="G20" s="3">
        <f t="shared" si="0"/>
        <v>0</v>
      </c>
      <c r="H20" t="s">
        <v>49</v>
      </c>
    </row>
    <row r="21" spans="1:8">
      <c r="A21" s="3" t="s">
        <v>22</v>
      </c>
      <c r="B21" s="3"/>
      <c r="C21" s="3" t="s">
        <v>55</v>
      </c>
      <c r="D21" s="3" t="s">
        <v>53</v>
      </c>
      <c r="E21" s="3">
        <v>0</v>
      </c>
      <c r="F21" s="3">
        <v>17</v>
      </c>
      <c r="G21" s="3">
        <f t="shared" si="0"/>
        <v>0</v>
      </c>
      <c r="H21" t="s">
        <v>49</v>
      </c>
    </row>
    <row r="22" spans="1:8">
      <c r="A22" s="3" t="s">
        <v>22</v>
      </c>
      <c r="B22" s="3"/>
      <c r="C22" s="3" t="s">
        <v>55</v>
      </c>
      <c r="D22" s="3" t="s">
        <v>54</v>
      </c>
      <c r="E22" s="3">
        <v>0</v>
      </c>
      <c r="F22" s="3">
        <v>17</v>
      </c>
      <c r="G22" s="3">
        <f t="shared" si="0"/>
        <v>0</v>
      </c>
      <c r="H22" t="s">
        <v>49</v>
      </c>
    </row>
    <row r="23" spans="1:8">
      <c r="A23" s="3" t="s">
        <v>22</v>
      </c>
      <c r="B23" s="3"/>
      <c r="C23" s="3" t="s">
        <v>56</v>
      </c>
      <c r="D23" s="3" t="s">
        <v>48</v>
      </c>
      <c r="E23" s="3">
        <v>0</v>
      </c>
      <c r="F23" s="3">
        <v>17</v>
      </c>
      <c r="G23" s="3">
        <f t="shared" si="0"/>
        <v>0</v>
      </c>
      <c r="H23" t="s">
        <v>49</v>
      </c>
    </row>
    <row r="24" spans="1:8">
      <c r="A24" s="3" t="s">
        <v>22</v>
      </c>
      <c r="B24" s="3"/>
      <c r="C24" s="3" t="s">
        <v>57</v>
      </c>
      <c r="D24" s="3" t="s">
        <v>51</v>
      </c>
      <c r="E24" s="3">
        <v>0</v>
      </c>
      <c r="F24" s="3">
        <v>17</v>
      </c>
      <c r="G24" s="3">
        <f t="shared" si="0"/>
        <v>0</v>
      </c>
      <c r="H24" t="s">
        <v>49</v>
      </c>
    </row>
    <row r="25" spans="1:8">
      <c r="A25" s="3" t="s">
        <v>22</v>
      </c>
      <c r="B25" s="3"/>
      <c r="C25" s="3" t="s">
        <v>58</v>
      </c>
      <c r="D25" s="3" t="s">
        <v>52</v>
      </c>
      <c r="E25" s="3">
        <v>0</v>
      </c>
      <c r="F25" s="3">
        <v>17</v>
      </c>
      <c r="G25" s="3">
        <f t="shared" si="0"/>
        <v>0</v>
      </c>
      <c r="H25" t="s">
        <v>49</v>
      </c>
    </row>
    <row r="26" spans="1:8">
      <c r="A26" s="3" t="s">
        <v>22</v>
      </c>
      <c r="B26" s="3"/>
      <c r="C26" s="3" t="s">
        <v>59</v>
      </c>
      <c r="D26" s="3" t="s">
        <v>53</v>
      </c>
      <c r="E26" s="3">
        <v>0</v>
      </c>
      <c r="F26" s="3">
        <v>17</v>
      </c>
      <c r="G26" s="3">
        <f t="shared" si="0"/>
        <v>0</v>
      </c>
      <c r="H26" t="s">
        <v>49</v>
      </c>
    </row>
    <row r="27" spans="1:8">
      <c r="A27" s="3" t="s">
        <v>22</v>
      </c>
      <c r="B27" s="3"/>
      <c r="C27" s="3" t="s">
        <v>60</v>
      </c>
      <c r="D27" s="3" t="s">
        <v>54</v>
      </c>
      <c r="E27" s="3">
        <v>0</v>
      </c>
      <c r="F27" s="3">
        <v>17</v>
      </c>
      <c r="G27" s="3">
        <f t="shared" si="0"/>
        <v>0</v>
      </c>
      <c r="H27" t="s">
        <v>49</v>
      </c>
    </row>
    <row r="28" spans="1:8">
      <c r="A28" s="3" t="s">
        <v>22</v>
      </c>
      <c r="B28" s="3"/>
      <c r="C28" s="3" t="s">
        <v>61</v>
      </c>
      <c r="D28" s="3" t="s">
        <v>48</v>
      </c>
      <c r="E28" s="3">
        <v>0</v>
      </c>
      <c r="F28" s="3">
        <v>17</v>
      </c>
      <c r="G28" s="3">
        <f t="shared" si="0"/>
        <v>0</v>
      </c>
      <c r="H28" t="s">
        <v>49</v>
      </c>
    </row>
    <row r="29" spans="1:8">
      <c r="A29" s="3" t="s">
        <v>22</v>
      </c>
      <c r="B29" s="3"/>
      <c r="C29" s="3" t="s">
        <v>62</v>
      </c>
      <c r="D29" s="3" t="s">
        <v>51</v>
      </c>
      <c r="E29" s="3">
        <v>0</v>
      </c>
      <c r="F29" s="3">
        <v>17</v>
      </c>
      <c r="G29" s="3">
        <f t="shared" si="0"/>
        <v>0</v>
      </c>
      <c r="H29" t="s">
        <v>49</v>
      </c>
    </row>
    <row r="30" spans="1:8">
      <c r="A30" s="3" t="s">
        <v>22</v>
      </c>
      <c r="B30" s="3"/>
      <c r="C30" s="3" t="s">
        <v>63</v>
      </c>
      <c r="D30" s="3" t="s">
        <v>52</v>
      </c>
      <c r="E30" s="3">
        <v>0</v>
      </c>
      <c r="F30" s="3">
        <v>17</v>
      </c>
      <c r="G30" s="3">
        <f t="shared" si="0"/>
        <v>0</v>
      </c>
      <c r="H30" t="s">
        <v>49</v>
      </c>
    </row>
    <row r="31" spans="1:8">
      <c r="A31" s="3" t="s">
        <v>22</v>
      </c>
      <c r="B31" s="3"/>
      <c r="C31" s="3" t="s">
        <v>64</v>
      </c>
      <c r="D31" s="3" t="s">
        <v>53</v>
      </c>
      <c r="E31" s="3">
        <v>0</v>
      </c>
      <c r="F31" s="3">
        <v>17</v>
      </c>
      <c r="G31" s="3">
        <f t="shared" si="0"/>
        <v>0</v>
      </c>
      <c r="H31" t="s">
        <v>49</v>
      </c>
    </row>
    <row r="32" spans="1:8">
      <c r="A32" s="3" t="s">
        <v>22</v>
      </c>
      <c r="B32" s="3"/>
      <c r="C32" s="3" t="s">
        <v>65</v>
      </c>
      <c r="D32" s="3" t="s">
        <v>54</v>
      </c>
      <c r="E32" s="3">
        <v>0</v>
      </c>
      <c r="F32" s="3">
        <v>17</v>
      </c>
      <c r="G32" s="3">
        <f t="shared" si="0"/>
        <v>0</v>
      </c>
      <c r="H32" t="s">
        <v>49</v>
      </c>
    </row>
    <row r="33" spans="1:8">
      <c r="A33" s="3" t="s">
        <v>22</v>
      </c>
      <c r="B33" s="3"/>
      <c r="C33" s="3" t="s">
        <v>66</v>
      </c>
      <c r="D33" s="3" t="s">
        <v>48</v>
      </c>
      <c r="E33" s="3">
        <v>0</v>
      </c>
      <c r="F33" s="3">
        <v>17</v>
      </c>
      <c r="G33" s="3">
        <f t="shared" si="0"/>
        <v>0</v>
      </c>
      <c r="H33" t="s">
        <v>49</v>
      </c>
    </row>
    <row r="34" spans="1:8">
      <c r="A34" s="3" t="s">
        <v>22</v>
      </c>
      <c r="B34" s="3"/>
      <c r="C34" s="3" t="s">
        <v>67</v>
      </c>
      <c r="D34" s="3" t="s">
        <v>51</v>
      </c>
      <c r="E34" s="3">
        <v>0</v>
      </c>
      <c r="F34" s="3">
        <v>17</v>
      </c>
      <c r="G34" s="3">
        <f t="shared" ref="G34:G65" si="1">F34*E34</f>
        <v>0</v>
      </c>
      <c r="H34" t="s">
        <v>49</v>
      </c>
    </row>
    <row r="35" spans="1:8">
      <c r="A35" s="3" t="s">
        <v>22</v>
      </c>
      <c r="B35" s="3"/>
      <c r="C35" s="3" t="s">
        <v>68</v>
      </c>
      <c r="D35" s="3" t="s">
        <v>52</v>
      </c>
      <c r="E35" s="3">
        <v>0</v>
      </c>
      <c r="F35" s="3">
        <v>17</v>
      </c>
      <c r="G35" s="3">
        <f t="shared" si="1"/>
        <v>0</v>
      </c>
      <c r="H35" t="s">
        <v>49</v>
      </c>
    </row>
    <row r="36" spans="1:8">
      <c r="A36" s="3" t="s">
        <v>22</v>
      </c>
      <c r="B36" s="3"/>
      <c r="C36" s="3" t="s">
        <v>69</v>
      </c>
      <c r="D36" s="3" t="s">
        <v>53</v>
      </c>
      <c r="E36" s="3">
        <v>0</v>
      </c>
      <c r="F36" s="3">
        <v>17</v>
      </c>
      <c r="G36" s="3">
        <f t="shared" si="1"/>
        <v>0</v>
      </c>
      <c r="H36" t="s">
        <v>49</v>
      </c>
    </row>
    <row r="37" spans="1:8">
      <c r="A37" s="3" t="s">
        <v>22</v>
      </c>
      <c r="B37" s="3"/>
      <c r="C37" s="3" t="s">
        <v>70</v>
      </c>
      <c r="D37" s="3" t="s">
        <v>54</v>
      </c>
      <c r="E37" s="3">
        <v>0</v>
      </c>
      <c r="F37" s="3">
        <v>17</v>
      </c>
      <c r="G37" s="3">
        <f t="shared" si="1"/>
        <v>0</v>
      </c>
      <c r="H37" t="s">
        <v>49</v>
      </c>
    </row>
    <row r="38" spans="1:8">
      <c r="A38" t="s">
        <v>22</v>
      </c>
      <c r="C38" t="s">
        <v>71</v>
      </c>
      <c r="D38" t="s">
        <v>72</v>
      </c>
      <c r="E38" s="2">
        <v>5</v>
      </c>
      <c r="F38">
        <v>12.8</v>
      </c>
      <c r="G38">
        <f t="shared" si="1"/>
        <v>64</v>
      </c>
      <c r="H38" t="s">
        <v>73</v>
      </c>
    </row>
    <row r="39" spans="1:8">
      <c r="A39" t="s">
        <v>22</v>
      </c>
      <c r="C39" t="s">
        <v>74</v>
      </c>
      <c r="D39" t="s">
        <v>72</v>
      </c>
      <c r="E39" s="2">
        <v>5</v>
      </c>
      <c r="F39">
        <v>12.8</v>
      </c>
      <c r="G39">
        <f t="shared" si="1"/>
        <v>64</v>
      </c>
      <c r="H39" t="s">
        <v>73</v>
      </c>
    </row>
    <row r="40" spans="1:8">
      <c r="A40" t="s">
        <v>22</v>
      </c>
      <c r="C40" t="s">
        <v>75</v>
      </c>
      <c r="D40" t="s">
        <v>72</v>
      </c>
      <c r="E40" s="2">
        <v>5</v>
      </c>
      <c r="F40">
        <v>12.8</v>
      </c>
      <c r="G40">
        <f t="shared" si="1"/>
        <v>64</v>
      </c>
      <c r="H40" t="s">
        <v>73</v>
      </c>
    </row>
    <row r="41" spans="1:8">
      <c r="A41" t="s">
        <v>22</v>
      </c>
      <c r="C41" t="s">
        <v>76</v>
      </c>
      <c r="D41" t="s">
        <v>72</v>
      </c>
      <c r="E41" s="4">
        <v>0</v>
      </c>
      <c r="F41">
        <v>12.8</v>
      </c>
      <c r="G41">
        <f t="shared" si="1"/>
        <v>0</v>
      </c>
      <c r="H41" t="s">
        <v>73</v>
      </c>
    </row>
    <row r="42" spans="1:8">
      <c r="A42" t="s">
        <v>22</v>
      </c>
      <c r="C42" t="s">
        <v>77</v>
      </c>
      <c r="D42" t="s">
        <v>72</v>
      </c>
      <c r="E42" s="2">
        <v>5</v>
      </c>
      <c r="F42">
        <v>12.8</v>
      </c>
      <c r="G42">
        <f t="shared" si="1"/>
        <v>64</v>
      </c>
      <c r="H42" t="s">
        <v>73</v>
      </c>
    </row>
    <row r="43" spans="1:8">
      <c r="A43" t="s">
        <v>22</v>
      </c>
      <c r="C43" t="s">
        <v>78</v>
      </c>
      <c r="D43" t="s">
        <v>79</v>
      </c>
      <c r="E43" s="2">
        <v>5</v>
      </c>
      <c r="F43">
        <v>13.5</v>
      </c>
      <c r="G43">
        <f t="shared" si="1"/>
        <v>67.5</v>
      </c>
      <c r="H43" t="s">
        <v>80</v>
      </c>
    </row>
    <row r="44" spans="1:8">
      <c r="A44" t="s">
        <v>22</v>
      </c>
      <c r="C44" t="s">
        <v>81</v>
      </c>
      <c r="D44" t="s">
        <v>79</v>
      </c>
      <c r="E44" s="2">
        <v>5</v>
      </c>
      <c r="F44">
        <v>13.5</v>
      </c>
      <c r="G44">
        <f t="shared" si="1"/>
        <v>67.5</v>
      </c>
      <c r="H44" t="s">
        <v>80</v>
      </c>
    </row>
    <row r="45" spans="1:8">
      <c r="A45" t="s">
        <v>22</v>
      </c>
      <c r="C45" t="s">
        <v>82</v>
      </c>
      <c r="D45" t="s">
        <v>79</v>
      </c>
      <c r="E45" s="2">
        <v>5</v>
      </c>
      <c r="F45">
        <v>13.5</v>
      </c>
      <c r="G45">
        <f t="shared" si="1"/>
        <v>67.5</v>
      </c>
      <c r="H45" t="s">
        <v>80</v>
      </c>
    </row>
    <row r="46" spans="1:8">
      <c r="A46" t="s">
        <v>22</v>
      </c>
      <c r="C46" t="s">
        <v>83</v>
      </c>
      <c r="D46" t="s">
        <v>79</v>
      </c>
      <c r="E46" s="2">
        <v>5</v>
      </c>
      <c r="F46">
        <v>13.5</v>
      </c>
      <c r="G46">
        <f t="shared" si="1"/>
        <v>67.5</v>
      </c>
      <c r="H46" t="s">
        <v>80</v>
      </c>
    </row>
    <row r="47" spans="1:8">
      <c r="A47" t="s">
        <v>22</v>
      </c>
      <c r="C47" t="s">
        <v>84</v>
      </c>
      <c r="D47" t="s">
        <v>85</v>
      </c>
      <c r="E47" s="2">
        <v>5</v>
      </c>
      <c r="F47">
        <v>13.5</v>
      </c>
      <c r="G47">
        <f t="shared" si="1"/>
        <v>67.5</v>
      </c>
      <c r="H47" t="s">
        <v>86</v>
      </c>
    </row>
    <row r="48" spans="1:8">
      <c r="A48" t="s">
        <v>22</v>
      </c>
      <c r="C48" t="s">
        <v>87</v>
      </c>
      <c r="D48" t="s">
        <v>85</v>
      </c>
      <c r="E48" s="2">
        <v>5</v>
      </c>
      <c r="F48">
        <v>13.5</v>
      </c>
      <c r="G48">
        <f t="shared" si="1"/>
        <v>67.5</v>
      </c>
      <c r="H48" t="s">
        <v>86</v>
      </c>
    </row>
    <row r="49" spans="1:8">
      <c r="A49" t="s">
        <v>22</v>
      </c>
      <c r="C49" t="s">
        <v>88</v>
      </c>
      <c r="D49" t="s">
        <v>85</v>
      </c>
      <c r="E49" s="2">
        <v>5</v>
      </c>
      <c r="F49">
        <v>13.5</v>
      </c>
      <c r="G49">
        <f t="shared" si="1"/>
        <v>67.5</v>
      </c>
      <c r="H49" t="s">
        <v>86</v>
      </c>
    </row>
    <row r="50" spans="1:8">
      <c r="A50" t="s">
        <v>22</v>
      </c>
      <c r="C50" t="s">
        <v>89</v>
      </c>
      <c r="D50" t="s">
        <v>85</v>
      </c>
      <c r="E50" s="2">
        <v>5</v>
      </c>
      <c r="F50">
        <v>13.5</v>
      </c>
      <c r="G50">
        <f t="shared" si="1"/>
        <v>67.5</v>
      </c>
      <c r="H50" t="s">
        <v>86</v>
      </c>
    </row>
    <row r="51" spans="1:8">
      <c r="A51" s="3" t="s">
        <v>90</v>
      </c>
      <c r="B51" s="3"/>
      <c r="C51" s="3" t="s">
        <v>91</v>
      </c>
      <c r="D51" s="3" t="s">
        <v>92</v>
      </c>
      <c r="E51" s="3">
        <v>0</v>
      </c>
      <c r="F51" s="3">
        <v>80</v>
      </c>
      <c r="G51" s="3">
        <f t="shared" si="1"/>
        <v>0</v>
      </c>
      <c r="H51" t="s">
        <v>93</v>
      </c>
    </row>
    <row r="52" spans="1:8">
      <c r="A52" s="3" t="s">
        <v>90</v>
      </c>
      <c r="B52" s="3"/>
      <c r="C52" s="3" t="s">
        <v>94</v>
      </c>
      <c r="D52" s="3" t="s">
        <v>92</v>
      </c>
      <c r="E52" s="3">
        <v>0</v>
      </c>
      <c r="F52" s="3">
        <v>80</v>
      </c>
      <c r="G52" s="3">
        <f t="shared" si="1"/>
        <v>0</v>
      </c>
      <c r="H52" t="s">
        <v>93</v>
      </c>
    </row>
    <row r="53" spans="1:8">
      <c r="A53" t="s">
        <v>90</v>
      </c>
      <c r="C53" t="s">
        <v>95</v>
      </c>
      <c r="D53" t="s">
        <v>92</v>
      </c>
      <c r="E53" s="2">
        <v>5</v>
      </c>
      <c r="F53">
        <v>80</v>
      </c>
      <c r="G53">
        <f t="shared" si="1"/>
        <v>400</v>
      </c>
      <c r="H53" t="s">
        <v>93</v>
      </c>
    </row>
    <row r="54" spans="1:8">
      <c r="A54" t="s">
        <v>90</v>
      </c>
      <c r="C54" t="s">
        <v>96</v>
      </c>
      <c r="D54" t="s">
        <v>92</v>
      </c>
      <c r="E54" s="2">
        <v>5</v>
      </c>
      <c r="F54">
        <v>80</v>
      </c>
      <c r="G54">
        <f t="shared" si="1"/>
        <v>400</v>
      </c>
      <c r="H54" t="s">
        <v>93</v>
      </c>
    </row>
    <row r="55" spans="1:8">
      <c r="A55" t="s">
        <v>90</v>
      </c>
      <c r="C55" t="s">
        <v>97</v>
      </c>
      <c r="D55" t="s">
        <v>92</v>
      </c>
      <c r="E55" s="2">
        <v>5</v>
      </c>
      <c r="F55">
        <v>80</v>
      </c>
      <c r="G55">
        <f t="shared" si="1"/>
        <v>400</v>
      </c>
      <c r="H55" t="s">
        <v>93</v>
      </c>
    </row>
    <row r="56" spans="1:8">
      <c r="A56" s="3" t="s">
        <v>90</v>
      </c>
      <c r="B56" s="3"/>
      <c r="C56" s="3" t="s">
        <v>98</v>
      </c>
      <c r="D56" s="3" t="s">
        <v>92</v>
      </c>
      <c r="E56" s="3">
        <v>0</v>
      </c>
      <c r="F56" s="3">
        <v>80</v>
      </c>
      <c r="G56" s="3">
        <f t="shared" si="1"/>
        <v>0</v>
      </c>
      <c r="H56" t="s">
        <v>93</v>
      </c>
    </row>
    <row r="57" spans="1:8">
      <c r="A57" t="s">
        <v>90</v>
      </c>
      <c r="C57" t="s">
        <v>99</v>
      </c>
      <c r="D57" t="s">
        <v>92</v>
      </c>
      <c r="E57" s="2">
        <v>5</v>
      </c>
      <c r="F57">
        <v>80</v>
      </c>
      <c r="G57">
        <f t="shared" si="1"/>
        <v>400</v>
      </c>
      <c r="H57" t="s">
        <v>93</v>
      </c>
    </row>
    <row r="58" spans="1:8">
      <c r="A58" t="s">
        <v>90</v>
      </c>
      <c r="C58" t="s">
        <v>100</v>
      </c>
      <c r="D58" t="s">
        <v>101</v>
      </c>
      <c r="E58" s="2">
        <v>5</v>
      </c>
      <c r="F58">
        <v>68</v>
      </c>
      <c r="G58">
        <f t="shared" si="1"/>
        <v>340</v>
      </c>
      <c r="H58" t="s">
        <v>102</v>
      </c>
    </row>
    <row r="59" spans="1:8">
      <c r="A59" t="s">
        <v>90</v>
      </c>
      <c r="C59" t="s">
        <v>103</v>
      </c>
      <c r="D59" t="s">
        <v>104</v>
      </c>
      <c r="E59" s="2">
        <v>5</v>
      </c>
      <c r="F59">
        <v>89</v>
      </c>
      <c r="G59">
        <f t="shared" si="1"/>
        <v>445</v>
      </c>
      <c r="H59" t="s">
        <v>105</v>
      </c>
    </row>
    <row r="60" spans="1:8">
      <c r="A60" t="s">
        <v>90</v>
      </c>
      <c r="C60" t="s">
        <v>106</v>
      </c>
      <c r="D60" t="s">
        <v>104</v>
      </c>
      <c r="E60" s="2">
        <v>5</v>
      </c>
      <c r="F60">
        <v>89</v>
      </c>
      <c r="G60">
        <f t="shared" si="1"/>
        <v>445</v>
      </c>
      <c r="H60" t="s">
        <v>105</v>
      </c>
    </row>
    <row r="61" spans="1:8">
      <c r="A61" t="s">
        <v>90</v>
      </c>
      <c r="C61" t="s">
        <v>107</v>
      </c>
      <c r="D61" t="s">
        <v>104</v>
      </c>
      <c r="E61" s="2">
        <v>5</v>
      </c>
      <c r="F61">
        <v>89</v>
      </c>
      <c r="G61">
        <f t="shared" si="1"/>
        <v>445</v>
      </c>
      <c r="H61" t="s">
        <v>105</v>
      </c>
    </row>
    <row r="62" spans="1:8">
      <c r="A62" t="s">
        <v>90</v>
      </c>
      <c r="C62" t="s">
        <v>108</v>
      </c>
      <c r="D62" t="s">
        <v>109</v>
      </c>
      <c r="E62" s="2">
        <v>5</v>
      </c>
      <c r="F62">
        <v>69</v>
      </c>
      <c r="G62">
        <f t="shared" si="1"/>
        <v>345</v>
      </c>
      <c r="H62" t="s">
        <v>110</v>
      </c>
    </row>
    <row r="63" spans="1:8">
      <c r="A63" t="s">
        <v>90</v>
      </c>
      <c r="C63" t="s">
        <v>111</v>
      </c>
      <c r="D63" t="s">
        <v>109</v>
      </c>
      <c r="E63" s="2">
        <v>5</v>
      </c>
      <c r="F63">
        <v>69</v>
      </c>
      <c r="G63">
        <f t="shared" si="1"/>
        <v>345</v>
      </c>
      <c r="H63" t="s">
        <v>110</v>
      </c>
    </row>
    <row r="64" spans="1:8">
      <c r="A64" t="s">
        <v>90</v>
      </c>
      <c r="C64" t="s">
        <v>112</v>
      </c>
      <c r="D64" t="s">
        <v>109</v>
      </c>
      <c r="E64" s="2">
        <v>5</v>
      </c>
      <c r="F64">
        <v>69</v>
      </c>
      <c r="G64">
        <f t="shared" si="1"/>
        <v>345</v>
      </c>
      <c r="H64" t="s">
        <v>110</v>
      </c>
    </row>
    <row r="65" spans="1:8">
      <c r="A65" t="s">
        <v>90</v>
      </c>
      <c r="C65" t="s">
        <v>113</v>
      </c>
      <c r="D65" t="s">
        <v>109</v>
      </c>
      <c r="E65" s="4">
        <v>0</v>
      </c>
      <c r="F65">
        <v>69</v>
      </c>
      <c r="G65">
        <f t="shared" si="1"/>
        <v>0</v>
      </c>
      <c r="H65" t="s">
        <v>110</v>
      </c>
    </row>
    <row r="66" spans="1:8">
      <c r="A66" t="s">
        <v>90</v>
      </c>
      <c r="C66" t="s">
        <v>114</v>
      </c>
      <c r="D66" t="s">
        <v>115</v>
      </c>
      <c r="E66" s="2">
        <v>5</v>
      </c>
      <c r="F66">
        <v>58</v>
      </c>
      <c r="G66">
        <f t="shared" ref="G66:G88" si="2">F66*E66</f>
        <v>290</v>
      </c>
      <c r="H66" t="s">
        <v>116</v>
      </c>
    </row>
    <row r="67" spans="1:8">
      <c r="A67" t="s">
        <v>90</v>
      </c>
      <c r="C67" t="s">
        <v>117</v>
      </c>
      <c r="D67" t="s">
        <v>115</v>
      </c>
      <c r="E67" s="2">
        <v>5</v>
      </c>
      <c r="F67">
        <v>58</v>
      </c>
      <c r="G67">
        <f t="shared" si="2"/>
        <v>290</v>
      </c>
      <c r="H67" t="s">
        <v>116</v>
      </c>
    </row>
    <row r="68" spans="1:8">
      <c r="A68" t="s">
        <v>90</v>
      </c>
      <c r="C68" t="s">
        <v>118</v>
      </c>
      <c r="D68" t="s">
        <v>115</v>
      </c>
      <c r="E68" s="2">
        <v>5</v>
      </c>
      <c r="F68">
        <v>58</v>
      </c>
      <c r="G68">
        <f t="shared" si="2"/>
        <v>290</v>
      </c>
      <c r="H68" t="s">
        <v>116</v>
      </c>
    </row>
    <row r="69" spans="1:8">
      <c r="A69" t="s">
        <v>90</v>
      </c>
      <c r="C69" t="s">
        <v>119</v>
      </c>
      <c r="D69" t="s">
        <v>115</v>
      </c>
      <c r="E69" s="2">
        <v>5</v>
      </c>
      <c r="F69">
        <v>58</v>
      </c>
      <c r="G69">
        <f t="shared" si="2"/>
        <v>290</v>
      </c>
      <c r="H69" t="s">
        <v>116</v>
      </c>
    </row>
    <row r="70" spans="1:8">
      <c r="A70" t="s">
        <v>90</v>
      </c>
      <c r="C70" t="s">
        <v>120</v>
      </c>
      <c r="D70" t="s">
        <v>121</v>
      </c>
      <c r="E70" s="2">
        <v>5</v>
      </c>
      <c r="F70">
        <v>28</v>
      </c>
      <c r="G70">
        <f t="shared" si="2"/>
        <v>140</v>
      </c>
      <c r="H70" t="s">
        <v>122</v>
      </c>
    </row>
    <row r="71" spans="1:8">
      <c r="A71" t="s">
        <v>90</v>
      </c>
      <c r="C71" t="s">
        <v>123</v>
      </c>
      <c r="D71" t="s">
        <v>121</v>
      </c>
      <c r="E71" s="2">
        <v>5</v>
      </c>
      <c r="F71">
        <v>28</v>
      </c>
      <c r="G71">
        <f t="shared" si="2"/>
        <v>140</v>
      </c>
      <c r="H71" t="s">
        <v>122</v>
      </c>
    </row>
    <row r="72" spans="1:8">
      <c r="A72" t="s">
        <v>90</v>
      </c>
      <c r="C72" t="s">
        <v>124</v>
      </c>
      <c r="D72" t="s">
        <v>121</v>
      </c>
      <c r="E72" s="2">
        <v>5</v>
      </c>
      <c r="F72">
        <v>28</v>
      </c>
      <c r="G72">
        <f t="shared" si="2"/>
        <v>140</v>
      </c>
      <c r="H72" t="s">
        <v>122</v>
      </c>
    </row>
    <row r="73" spans="1:8">
      <c r="A73" t="s">
        <v>90</v>
      </c>
      <c r="C73" t="s">
        <v>125</v>
      </c>
      <c r="D73" t="s">
        <v>121</v>
      </c>
      <c r="E73" s="2">
        <v>5</v>
      </c>
      <c r="F73">
        <v>28</v>
      </c>
      <c r="G73">
        <f t="shared" si="2"/>
        <v>140</v>
      </c>
      <c r="H73" t="s">
        <v>122</v>
      </c>
    </row>
    <row r="74" spans="1:8">
      <c r="A74" t="s">
        <v>90</v>
      </c>
      <c r="C74" t="s">
        <v>126</v>
      </c>
      <c r="D74" t="s">
        <v>121</v>
      </c>
      <c r="E74" s="2">
        <v>5</v>
      </c>
      <c r="F74">
        <v>28</v>
      </c>
      <c r="G74">
        <f t="shared" si="2"/>
        <v>140</v>
      </c>
      <c r="H74" t="s">
        <v>122</v>
      </c>
    </row>
    <row r="75" spans="1:8">
      <c r="A75" t="s">
        <v>90</v>
      </c>
      <c r="C75" t="s">
        <v>127</v>
      </c>
      <c r="D75" t="s">
        <v>128</v>
      </c>
      <c r="E75" s="2">
        <v>2</v>
      </c>
      <c r="F75">
        <v>79</v>
      </c>
      <c r="G75">
        <f t="shared" si="2"/>
        <v>158</v>
      </c>
      <c r="H75" t="s">
        <v>129</v>
      </c>
    </row>
    <row r="76" spans="1:8">
      <c r="A76" t="s">
        <v>90</v>
      </c>
      <c r="C76" t="s">
        <v>130</v>
      </c>
      <c r="D76" t="s">
        <v>128</v>
      </c>
      <c r="E76" s="2">
        <v>2</v>
      </c>
      <c r="F76">
        <v>79</v>
      </c>
      <c r="G76">
        <f t="shared" si="2"/>
        <v>158</v>
      </c>
      <c r="H76" t="s">
        <v>129</v>
      </c>
    </row>
    <row r="77" spans="1:8">
      <c r="A77" t="s">
        <v>90</v>
      </c>
      <c r="C77" t="s">
        <v>131</v>
      </c>
      <c r="D77" t="s">
        <v>128</v>
      </c>
      <c r="E77" s="2">
        <v>2</v>
      </c>
      <c r="F77">
        <v>79</v>
      </c>
      <c r="G77">
        <f t="shared" si="2"/>
        <v>158</v>
      </c>
      <c r="H77" t="s">
        <v>129</v>
      </c>
    </row>
    <row r="78" spans="1:8">
      <c r="A78" t="s">
        <v>90</v>
      </c>
      <c r="C78" t="s">
        <v>132</v>
      </c>
      <c r="D78" t="s">
        <v>133</v>
      </c>
      <c r="E78" s="2">
        <v>5</v>
      </c>
      <c r="F78">
        <v>32</v>
      </c>
      <c r="G78">
        <f t="shared" si="2"/>
        <v>160</v>
      </c>
      <c r="H78" t="s">
        <v>134</v>
      </c>
    </row>
    <row r="79" spans="1:8">
      <c r="A79" t="s">
        <v>90</v>
      </c>
      <c r="C79" t="s">
        <v>135</v>
      </c>
      <c r="D79" t="s">
        <v>133</v>
      </c>
      <c r="E79" s="2">
        <v>5</v>
      </c>
      <c r="F79">
        <v>32</v>
      </c>
      <c r="G79">
        <f t="shared" si="2"/>
        <v>160</v>
      </c>
      <c r="H79" t="s">
        <v>134</v>
      </c>
    </row>
    <row r="80" spans="1:8">
      <c r="A80" t="s">
        <v>90</v>
      </c>
      <c r="C80" t="s">
        <v>136</v>
      </c>
      <c r="D80" t="s">
        <v>133</v>
      </c>
      <c r="E80" s="2">
        <v>5</v>
      </c>
      <c r="F80">
        <v>32</v>
      </c>
      <c r="G80">
        <f t="shared" si="2"/>
        <v>160</v>
      </c>
      <c r="H80" t="s">
        <v>134</v>
      </c>
    </row>
    <row r="81" spans="1:8">
      <c r="A81" t="s">
        <v>90</v>
      </c>
      <c r="C81" t="s">
        <v>137</v>
      </c>
      <c r="D81" t="s">
        <v>133</v>
      </c>
      <c r="E81" s="2">
        <v>5</v>
      </c>
      <c r="F81">
        <v>32</v>
      </c>
      <c r="G81">
        <f t="shared" si="2"/>
        <v>160</v>
      </c>
      <c r="H81" t="s">
        <v>134</v>
      </c>
    </row>
    <row r="82" spans="1:8">
      <c r="A82" t="s">
        <v>90</v>
      </c>
      <c r="C82" t="s">
        <v>138</v>
      </c>
      <c r="D82" t="s">
        <v>139</v>
      </c>
      <c r="E82" s="2">
        <v>5</v>
      </c>
      <c r="F82">
        <v>55</v>
      </c>
      <c r="G82">
        <f t="shared" si="2"/>
        <v>275</v>
      </c>
      <c r="H82" t="s">
        <v>140</v>
      </c>
    </row>
    <row r="83" spans="1:8">
      <c r="A83" t="s">
        <v>90</v>
      </c>
      <c r="C83" t="s">
        <v>141</v>
      </c>
      <c r="D83" t="s">
        <v>139</v>
      </c>
      <c r="E83" s="2">
        <v>5</v>
      </c>
      <c r="F83">
        <v>55</v>
      </c>
      <c r="G83">
        <f t="shared" si="2"/>
        <v>275</v>
      </c>
      <c r="H83" t="s">
        <v>140</v>
      </c>
    </row>
    <row r="84" spans="1:8">
      <c r="A84" t="s">
        <v>90</v>
      </c>
      <c r="C84" t="s">
        <v>125</v>
      </c>
      <c r="D84" t="s">
        <v>139</v>
      </c>
      <c r="E84" s="2">
        <v>5</v>
      </c>
      <c r="F84">
        <v>55</v>
      </c>
      <c r="G84">
        <f t="shared" si="2"/>
        <v>275</v>
      </c>
      <c r="H84" t="s">
        <v>140</v>
      </c>
    </row>
    <row r="85" spans="1:8">
      <c r="A85" t="s">
        <v>90</v>
      </c>
      <c r="C85" t="s">
        <v>142</v>
      </c>
      <c r="D85" t="s">
        <v>139</v>
      </c>
      <c r="E85" s="2">
        <v>5</v>
      </c>
      <c r="F85">
        <v>55</v>
      </c>
      <c r="G85">
        <f t="shared" si="2"/>
        <v>275</v>
      </c>
      <c r="H85" t="s">
        <v>140</v>
      </c>
    </row>
    <row r="86" spans="1:8">
      <c r="A86" t="s">
        <v>90</v>
      </c>
      <c r="C86" t="s">
        <v>143</v>
      </c>
      <c r="D86" t="s">
        <v>144</v>
      </c>
      <c r="E86" s="2">
        <v>5</v>
      </c>
      <c r="F86">
        <v>29</v>
      </c>
      <c r="G86">
        <f t="shared" si="2"/>
        <v>145</v>
      </c>
      <c r="H86" t="s">
        <v>145</v>
      </c>
    </row>
    <row r="87" spans="1:8">
      <c r="A87" t="s">
        <v>90</v>
      </c>
      <c r="C87" t="s">
        <v>146</v>
      </c>
      <c r="D87" t="s">
        <v>144</v>
      </c>
      <c r="E87" s="2">
        <v>5</v>
      </c>
      <c r="F87">
        <v>29</v>
      </c>
      <c r="G87">
        <f t="shared" si="2"/>
        <v>145</v>
      </c>
      <c r="H87" t="s">
        <v>145</v>
      </c>
    </row>
    <row r="88" spans="1:8">
      <c r="A88" t="s">
        <v>90</v>
      </c>
      <c r="C88" t="s">
        <v>147</v>
      </c>
      <c r="D88" t="s">
        <v>144</v>
      </c>
      <c r="E88" s="2">
        <v>5</v>
      </c>
      <c r="F88">
        <v>29</v>
      </c>
      <c r="G88">
        <f t="shared" si="2"/>
        <v>145</v>
      </c>
      <c r="H88" t="s">
        <v>145</v>
      </c>
    </row>
    <row r="89" spans="5:7">
      <c r="E89">
        <f>SUM(E2:E88)</f>
        <v>258</v>
      </c>
      <c r="G89">
        <f>SUM(G2:G88)</f>
        <v>10105</v>
      </c>
    </row>
    <row r="90" spans="5:7">
      <c r="E90" t="s">
        <v>148</v>
      </c>
      <c r="G90">
        <f>E89*1.5</f>
        <v>387</v>
      </c>
    </row>
    <row r="91" spans="5:7">
      <c r="E91" t="s">
        <v>149</v>
      </c>
      <c r="G91">
        <f>E89*0.5</f>
        <v>129</v>
      </c>
    </row>
    <row r="92" spans="7:7">
      <c r="G92">
        <f>SUM(G89:G91)</f>
        <v>10621</v>
      </c>
    </row>
  </sheetData>
  <sortState ref="A2:I89">
    <sortCondition ref="A2:A89"/>
    <sortCondition ref="H2:H89"/>
  </sortState>
  <hyperlinks>
    <hyperlink ref="H58" r:id="rId1" display="https://detail.1688.com/offer/590738996270.html"/>
    <hyperlink ref="A58" r:id="rId2" display="https://shop1461775814187.1688.com"/>
    <hyperlink ref="A59" r:id="rId2" display="https://shop1461775814187.1688.com"/>
    <hyperlink ref="A60" r:id="rId2" display="https://shop1461775814187.1688.com"/>
    <hyperlink ref="H59" r:id="rId3" display="https://detail.1688.com/offer/590739688334.html"/>
    <hyperlink ref="H4:H5" r:id="rId3" display="https://detail.1688.com/offer/546890021625.html"/>
    <hyperlink ref="A61" r:id="rId2" display="https://shop1461775814187.1688.com"/>
    <hyperlink ref="H51" r:id="rId4" display="https://detail.1688.com/offer/590736432786.html"/>
    <hyperlink ref="H7:H12" r:id="rId4" display="https://detail.1688.com/offer/546890021625.html"/>
    <hyperlink ref="A6:A12" r:id="rId2" display="https://shensiyu.1688.com"/>
    <hyperlink ref="H70" r:id="rId5" display="https://detail.1688.com/offer/591110066017.html"/>
    <hyperlink ref="H14:H17" r:id="rId5" display="https://detail.1688.com/offer/547647705735.html"/>
    <hyperlink ref="A13:A17" r:id="rId2" display="https://shensiyu.1688.com"/>
    <hyperlink ref="H66" r:id="rId6" display="https://detail.1688.com/offer/591107098971.html"/>
    <hyperlink ref="H19:H21" r:id="rId6" display="https://detail.1688.com/offer/547647705735.html"/>
    <hyperlink ref="A18:A21" r:id="rId2" display="https://shensiyu.1688.com"/>
    <hyperlink ref="H86" r:id="rId7" display="https://detail.1688.com/offer/593091750924.html"/>
    <hyperlink ref="H23:H24" r:id="rId7" display="https://detail.1688.com/offer/547647705735.html"/>
    <hyperlink ref="A22:A24" r:id="rId2" display="https://shensiyu.1688.com"/>
    <hyperlink ref="H82" r:id="rId8" display="https://detail.1688.com/offer/592103015955.html"/>
    <hyperlink ref="H26:H28" r:id="rId8" display="https://detail.1688.com/offer/547647705735.html"/>
    <hyperlink ref="A25:A28" r:id="rId2" display="https://shensiyu.1688.com"/>
    <hyperlink ref="H62" r:id="rId9" display="https://detail.1688.com/offer/591106990630.html"/>
    <hyperlink ref="H30:H32" r:id="rId9" display="https://detail.1688.com/offer/547647705735.html"/>
    <hyperlink ref="A29:A32" r:id="rId2" display="https://shensiyu.1688.com"/>
    <hyperlink ref="H75" r:id="rId10" display="https://detail.1688.com/offer/591271077128.html"/>
    <hyperlink ref="H34:H35" r:id="rId10" display="https://detail.1688.com/offer/547647705735.html"/>
    <hyperlink ref="A33:A35" r:id="rId2" display="https://shensiyu.1688.com"/>
    <hyperlink ref="H78" r:id="rId11" display="https://detail.1688.com/offer/591590531918.html"/>
    <hyperlink ref="C79" r:id="rId12" display="[2 packs] radish + blue pig" tooltip="[2 packs] radish + blue pig"/>
    <hyperlink ref="C80" r:id="rId12" display="[2 packs] pink pig + powder pig" tooltip="[2 packs] pink pig + powder pig"/>
    <hyperlink ref="C81" r:id="rId12" display="[2 packs] blue pig + powder pig" tooltip="[2 packs] blue pig + powder pig"/>
    <hyperlink ref="H37:H39" r:id="rId11" display="https://detail.1688.com/offer/547647705735.html"/>
    <hyperlink ref="A36:A39" r:id="rId2" display="https://shensiyu.1688.com"/>
    <hyperlink ref="H4" r:id="rId13" display="https://detail.1688.com/offer/546890021625.html"/>
    <hyperlink ref="H41:H48" r:id="rId13" display="https://detail.1688.com/offer/591611513847.html"/>
    <hyperlink ref="A4" r:id="rId14" display="https://shensiyu.1688.com"/>
    <hyperlink ref="A41:A48" r:id="rId14" display="https://shensiyu.1688.com"/>
    <hyperlink ref="H13" r:id="rId15" display="https://detail.1688.com/offer/547647705735.html"/>
    <hyperlink ref="H50:H58" r:id="rId15" display="https://detail.1688.com/offer/592799537141.html"/>
    <hyperlink ref="A49:A58" r:id="rId14" display="https://shensiyu.1688.com"/>
    <hyperlink ref="H59:H68" r:id="rId15" display="https://detail.1688.com/offer/590739688334.html"/>
    <hyperlink ref="A59:A68" r:id="rId14" display="https://shop1461775814187.1688.com"/>
    <hyperlink ref="H2" r:id="rId16" display="https://detail.1688.com/offer/545668299193.html"/>
    <hyperlink ref="H3" r:id="rId16" display="https://detail.1688.com/offer/545668299193.html"/>
    <hyperlink ref="H43" r:id="rId17" display="https://detail.1688.com/offer/591935067403.html"/>
    <hyperlink ref="H77:H79" r:id="rId17" display="https://detail.1688.com/offer/591271077128.html"/>
    <hyperlink ref="H38" r:id="rId18" display="https://detail.1688.com/offer/591611513847.html"/>
    <hyperlink ref="H81:H84" r:id="rId18" display="https://detail.1688.com/offer/591590531918.html"/>
    <hyperlink ref="H47" r:id="rId19" display="https://detail.1688.com/offer/592799537141.html"/>
    <hyperlink ref="H86:H88" r:id="rId19" display="https://detail.1688.com/offer/593091750924.html"/>
  </hyperlinks>
  <pageMargins left="0.699305555555556" right="0.699305555555556" top="0.75" bottom="0.75" header="0.3" footer="0.3"/>
  <pageSetup paperSize="1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2019-05-06T05:45:00Z</dcterms:created>
  <dcterms:modified xsi:type="dcterms:W3CDTF">2019-05-21T07:58:04Z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