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<sst xmlns="http://schemas.openxmlformats.org/spreadsheetml/2006/main" count="122">
  <si>
    <t>商家-Factory</t>
  </si>
  <si>
    <t>编号-Code</t>
  </si>
  <si>
    <t>color</t>
  </si>
  <si>
    <t>size</t>
  </si>
  <si>
    <t>件数-PCS</t>
  </si>
  <si>
    <t>价格-Price</t>
  </si>
  <si>
    <t>链接-link</t>
  </si>
  <si>
    <t>Sent</t>
  </si>
  <si>
    <t>Received</t>
  </si>
  <si>
    <t>Local</t>
  </si>
  <si>
    <t>CODE</t>
  </si>
  <si>
    <t>ID</t>
  </si>
  <si>
    <t>COGS</t>
  </si>
  <si>
    <t>OP</t>
  </si>
  <si>
    <t>TPC</t>
  </si>
  <si>
    <t>DP$</t>
  </si>
  <si>
    <t>PC$</t>
  </si>
  <si>
    <t>AGC</t>
  </si>
  <si>
    <t>LSC</t>
  </si>
  <si>
    <t>INT</t>
  </si>
  <si>
    <t>Note</t>
  </si>
  <si>
    <t>Exchange rate (USD/RMB)</t>
  </si>
  <si>
    <t>https://kaiyongsi.1688.com</t>
  </si>
  <si>
    <t>Red</t>
  </si>
  <si>
    <t>https://detail.1688.com/offer/41432277324.html</t>
  </si>
  <si>
    <t>Order volume (Cubic meter)</t>
  </si>
  <si>
    <t>https://detail.1688.com/offer/41961986019.html</t>
  </si>
  <si>
    <t>Int shipping cost (USD)</t>
  </si>
  <si>
    <t>LCD32mm</t>
  </si>
  <si>
    <t>https://detail.1688.com/offer/42680188595.html</t>
  </si>
  <si>
    <t>Int shipping cost per unit (USD)</t>
  </si>
  <si>
    <t>https://detail.1688.com/offer/42809165156.html</t>
  </si>
  <si>
    <t>https://detail.1688.com/offer/579410607876.html</t>
  </si>
  <si>
    <t>COGS (Cost goods sold)</t>
  </si>
  <si>
    <t>PC + Agent + Local</t>
  </si>
  <si>
    <t>https://remaxjs.1688.com</t>
  </si>
  <si>
    <t>Journey car charger - white</t>
  </si>
  <si>
    <t>https://detail.1688.com/offer/524581823252.html</t>
  </si>
  <si>
    <t>OP (Price of original currency)</t>
  </si>
  <si>
    <t>Journey car charger - black</t>
  </si>
  <si>
    <t>TPC (Total product cost)</t>
  </si>
  <si>
    <t>PC + Agent + Local + Int</t>
  </si>
  <si>
    <t>R enjoy the bracket - black</t>
  </si>
  <si>
    <t>https://detail.1688.com/offer/525469578435.html</t>
  </si>
  <si>
    <t>DP (Display price)</t>
  </si>
  <si>
    <t>(COGS + INT) * Margin multiplier</t>
  </si>
  <si>
    <t>RT-e500 black</t>
  </si>
  <si>
    <t>https://detail.1688.com/offer/525951192933.html</t>
  </si>
  <si>
    <t>PC (Product cost)</t>
  </si>
  <si>
    <t>OP/Exchange Rate</t>
  </si>
  <si>
    <t>RT-e500 white</t>
  </si>
  <si>
    <t>AGC (Agent cost)</t>
  </si>
  <si>
    <t>RM-C23 gold</t>
  </si>
  <si>
    <t>https://detail.1688.com/offer/528964475335.html</t>
  </si>
  <si>
    <t>LSC (Local shipping cost)</t>
  </si>
  <si>
    <t>RM-C23 silver</t>
  </si>
  <si>
    <t>INT (International shipping cost)</t>
  </si>
  <si>
    <t>White</t>
  </si>
  <si>
    <t>K01</t>
  </si>
  <si>
    <t>https://detail.1688.com/offer/531965077840.html</t>
  </si>
  <si>
    <t>Gold</t>
  </si>
  <si>
    <t>Pinsheng multi-function car charger</t>
  </si>
  <si>
    <t>https://detail.1688.com/offer/532970001970.html</t>
  </si>
  <si>
    <t>Daffodil RT-A300</t>
  </si>
  <si>
    <t>https://detail.1688.com/offer/541757626582.html</t>
  </si>
  <si>
    <t>Pink</t>
  </si>
  <si>
    <t>Radiator- white</t>
  </si>
  <si>
    <t>https://detail.1688.com/offer/558954785176.html</t>
  </si>
  <si>
    <t>Radiator- black</t>
  </si>
  <si>
    <t>W3 white</t>
  </si>
  <si>
    <t>https://detail.1688.com/offer/570954755597.html</t>
  </si>
  <si>
    <t>W3 black</t>
  </si>
  <si>
    <t>S17 black</t>
  </si>
  <si>
    <t>https://detail.1688.com/offer/573490320606.html</t>
  </si>
  <si>
    <t>S17 red</t>
  </si>
  <si>
    <t>S17 green (black)</t>
  </si>
  <si>
    <t>Camaron micro-black</t>
  </si>
  <si>
    <t>https://detail.1688.com/offer/576053516604.html</t>
  </si>
  <si>
    <t>Cameron micro-white</t>
  </si>
  <si>
    <t>Camaron micro-blue</t>
  </si>
  <si>
    <t>Cameron micro-green</t>
  </si>
  <si>
    <t>Camaron micro-pink</t>
  </si>
  <si>
    <t>Emperor - black</t>
  </si>
  <si>
    <t>IPhoneX/XS [5.8 inch]</t>
  </si>
  <si>
    <t>https://detail.1688.com/offer/576269569709.html</t>
  </si>
  <si>
    <t>IPhoneXSMax [6.5 inch]</t>
  </si>
  <si>
    <t>S25 black</t>
  </si>
  <si>
    <t>https://detail.1688.com/offer/585599788295.html</t>
  </si>
  <si>
    <t>S25 white</t>
  </si>
  <si>
    <t>https://shop1457456293096.1688.com</t>
  </si>
  <si>
    <t>https://detail.1688.com/offer/550467832948.html</t>
  </si>
  <si>
    <t>https://detail.1688.com/offer/563981351646.html</t>
  </si>
  <si>
    <t xml:space="preserve">Mei hong </t>
  </si>
  <si>
    <t>https://detail.1688.com/offer/567709640556.html</t>
  </si>
  <si>
    <t>X1 black</t>
  </si>
  <si>
    <t>https://detail.1688.com/offer/570284222283.html</t>
  </si>
  <si>
    <t>X1 blue</t>
  </si>
  <si>
    <t>X1 pink</t>
  </si>
  <si>
    <t>https://detail.1688.com/offer/580602725502.html</t>
  </si>
  <si>
    <t>Blue</t>
  </si>
  <si>
    <t>Anna blue</t>
  </si>
  <si>
    <t>https://detail.1688.com/offer/582793824264.html</t>
  </si>
  <si>
    <t>Anna purple</t>
  </si>
  <si>
    <t>J1- pink</t>
  </si>
  <si>
    <t>https://detail.1688.com/offer/585062030526.html</t>
  </si>
  <si>
    <t>J1- rose red</t>
  </si>
  <si>
    <t>https://sokany.1688.com</t>
  </si>
  <si>
    <t>purple</t>
  </si>
  <si>
    <t>https://detail.1688.com/offer/551308284242.html</t>
  </si>
  <si>
    <t>https://detail.1688.com/offer/554145066574.html</t>
  </si>
  <si>
    <t>https://detail.1688.com/offer/557053926787.html</t>
  </si>
  <si>
    <t>https://detail.1688.com/offer/557056958424.html</t>
  </si>
  <si>
    <t>https://detail.1688.com/offer/561115284555.html</t>
  </si>
  <si>
    <t>https://detail.1688.com/offer/562995210368.html</t>
  </si>
  <si>
    <t>https://detail.1688.com/offer/572757697115.html</t>
  </si>
  <si>
    <t>https://detail.1688.com/offer/574133334064.html</t>
  </si>
  <si>
    <t>https://yueliangml.1688.com</t>
  </si>
  <si>
    <t>European regulations</t>
  </si>
  <si>
    <t>https://detail.1688.com/offer/43678740685.html</t>
  </si>
  <si>
    <t>https://detail.1688.com/offer/44666596435.html</t>
  </si>
  <si>
    <t>1.5/pcs</t>
  </si>
  <si>
    <t>0.5/pcs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</si>
</sst>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u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5" fillId="19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2" borderId="7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6" fillId="9" borderId="1" applyNumberFormat="0" applyAlignment="0" applyProtection="0">
      <alignment vertical="center"/>
    </xf>
    <xf numFmtId="0" fontId="16" fillId="23" borderId="6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Font="1" applyFill="1" applyAlignment="1"/>
    <xf numFmtId="0" fontId="0" fillId="2" borderId="0" xfId="0" applyFont="1" applyFill="1" applyAlignment="1"/>
    <xf numFmtId="0" fontId="0" fillId="3" borderId="0" xfId="0" applyFill="1"/>
    <xf numFmtId="0" fontId="0" fillId="3" borderId="0" xfId="0" applyFont="1" applyFill="1" applyAlignment="1"/>
    <xf numFmtId="0" fontId="0" fillId="4" borderId="0" xfId="0" applyFont="1" applyFill="1" applyAlignment="1"/>
    <xf numFmtId="0" fontId="0" fillId="0" borderId="0" xfId="0" applyFill="1"/>
    <xf numFmtId="0" fontId="1" fillId="0" borderId="0" xfId="0" applyFont="1"/>
    <xf numFmtId="0" fontId="2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detail.1688.com/offer/41432277324.html" TargetMode="External"/><Relationship Id="rId8" Type="http://schemas.openxmlformats.org/officeDocument/2006/relationships/hyperlink" Target="https://detail.1688.com/offer/42809165156.html" TargetMode="External"/><Relationship Id="rId7" Type="http://schemas.openxmlformats.org/officeDocument/2006/relationships/hyperlink" Target="https://detail.1688.com/offer/42680188595.html" TargetMode="External"/><Relationship Id="rId6" Type="http://schemas.openxmlformats.org/officeDocument/2006/relationships/hyperlink" Target="https://kaiyongsi.1688.com/" TargetMode="External"/><Relationship Id="rId5" Type="http://schemas.openxmlformats.org/officeDocument/2006/relationships/hyperlink" Target="https://detail.1688.com/offer/579410607876.html" TargetMode="External"/><Relationship Id="rId41" Type="http://schemas.openxmlformats.org/officeDocument/2006/relationships/hyperlink" Target="https://detail.1688.com/offer/525469578435.html" TargetMode="External"/><Relationship Id="rId40" Type="http://schemas.openxmlformats.org/officeDocument/2006/relationships/hyperlink" Target="https://detail.1688.com/offer/576053516604.html" TargetMode="External"/><Relationship Id="rId4" Type="http://schemas.openxmlformats.org/officeDocument/2006/relationships/hyperlink" Target="https://detail.1688.com/offer/554145066574.html" TargetMode="External"/><Relationship Id="rId39" Type="http://schemas.openxmlformats.org/officeDocument/2006/relationships/hyperlink" Target="https://detail.1688.com/offer/531965077840.html" TargetMode="External"/><Relationship Id="rId38" Type="http://schemas.openxmlformats.org/officeDocument/2006/relationships/hyperlink" Target="https://detail.1688.com/offer/525951192933.html" TargetMode="External"/><Relationship Id="rId37" Type="http://schemas.openxmlformats.org/officeDocument/2006/relationships/hyperlink" Target="https://detail.1688.com/offer/576269569709.html?spm=a2615.7691456.autotrace-offerGeneral.8.6a337d9b4iL1GB" TargetMode="External"/><Relationship Id="rId36" Type="http://schemas.openxmlformats.org/officeDocument/2006/relationships/hyperlink" Target="https://detail.1688.com/offer/576269569709.html" TargetMode="External"/><Relationship Id="rId35" Type="http://schemas.openxmlformats.org/officeDocument/2006/relationships/hyperlink" Target="https://detail.1688.com/offer/558954785176.html" TargetMode="External"/><Relationship Id="rId34" Type="http://schemas.openxmlformats.org/officeDocument/2006/relationships/hyperlink" Target="https://detail.1688.com/offer/524581823252.html" TargetMode="External"/><Relationship Id="rId33" Type="http://schemas.openxmlformats.org/officeDocument/2006/relationships/hyperlink" Target="https://detail.1688.com/offer/532970001970.html" TargetMode="External"/><Relationship Id="rId32" Type="http://schemas.openxmlformats.org/officeDocument/2006/relationships/hyperlink" Target="https://detail.1688.com/offer/570954755597.html" TargetMode="External"/><Relationship Id="rId31" Type="http://schemas.openxmlformats.org/officeDocument/2006/relationships/hyperlink" Target="https://detail.1688.com/offer/573490320606.html" TargetMode="External"/><Relationship Id="rId30" Type="http://schemas.openxmlformats.org/officeDocument/2006/relationships/hyperlink" Target="https://detail.1688.com/offer/585599788295.html" TargetMode="External"/><Relationship Id="rId3" Type="http://schemas.openxmlformats.org/officeDocument/2006/relationships/hyperlink" Target="https://detail.1688.com/offer/572757697115.html" TargetMode="External"/><Relationship Id="rId29" Type="http://schemas.openxmlformats.org/officeDocument/2006/relationships/hyperlink" Target="https://detail.1688.com/offer/528964475335.html" TargetMode="External"/><Relationship Id="rId28" Type="http://schemas.openxmlformats.org/officeDocument/2006/relationships/hyperlink" Target="https://remaxjs.1688.com/" TargetMode="External"/><Relationship Id="rId27" Type="http://schemas.openxmlformats.org/officeDocument/2006/relationships/hyperlink" Target="https://detail.1688.com/offer/541757626582.html" TargetMode="External"/><Relationship Id="rId26" Type="http://schemas.openxmlformats.org/officeDocument/2006/relationships/hyperlink" Target="https://detail.1688.com/offer/582793824264.html" TargetMode="External"/><Relationship Id="rId25" Type="http://schemas.openxmlformats.org/officeDocument/2006/relationships/hyperlink" Target="https://detail.1688.com/offer/567709640556.html" TargetMode="External"/><Relationship Id="rId24" Type="http://schemas.openxmlformats.org/officeDocument/2006/relationships/hyperlink" Target="https://detail.1688.com/offer/550467832948.html" TargetMode="External"/><Relationship Id="rId23" Type="http://schemas.openxmlformats.org/officeDocument/2006/relationships/hyperlink" Target="https://detail.1688.com/offer/580602725502.html" TargetMode="External"/><Relationship Id="rId22" Type="http://schemas.openxmlformats.org/officeDocument/2006/relationships/hyperlink" Target="https://detail.1688.com/offer/570284222283.html" TargetMode="External"/><Relationship Id="rId21" Type="http://schemas.openxmlformats.org/officeDocument/2006/relationships/hyperlink" Target="https://detail.1688.com/offer/585062030526.html" TargetMode="External"/><Relationship Id="rId20" Type="http://schemas.openxmlformats.org/officeDocument/2006/relationships/hyperlink" Target="https://shop1457456293096.1688.com/" TargetMode="External"/><Relationship Id="rId2" Type="http://schemas.openxmlformats.org/officeDocument/2006/relationships/hyperlink" Target="https://sokany.1688.com/" TargetMode="External"/><Relationship Id="rId19" Type="http://schemas.openxmlformats.org/officeDocument/2006/relationships/hyperlink" Target="https://detail.1688.com/offer/563981351646.html" TargetMode="External"/><Relationship Id="rId18" Type="http://schemas.openxmlformats.org/officeDocument/2006/relationships/hyperlink" Target="https://detail.1688.com/offer/43678740685.html" TargetMode="External"/><Relationship Id="rId17" Type="http://schemas.openxmlformats.org/officeDocument/2006/relationships/hyperlink" Target="https://yueliangml.1688.com/" TargetMode="External"/><Relationship Id="rId16" Type="http://schemas.openxmlformats.org/officeDocument/2006/relationships/hyperlink" Target="https://detail.1688.com/offer/44666596435.html" TargetMode="External"/><Relationship Id="rId15" Type="http://schemas.openxmlformats.org/officeDocument/2006/relationships/hyperlink" Target="https://detail.1688.com/offer/561115284555.html" TargetMode="External"/><Relationship Id="rId14" Type="http://schemas.openxmlformats.org/officeDocument/2006/relationships/hyperlink" Target="https://detail.1688.com/offer/557053926787.html" TargetMode="External"/><Relationship Id="rId13" Type="http://schemas.openxmlformats.org/officeDocument/2006/relationships/hyperlink" Target="https://detail.1688.com/offer/574133334064.html" TargetMode="External"/><Relationship Id="rId12" Type="http://schemas.openxmlformats.org/officeDocument/2006/relationships/hyperlink" Target="https://detail.1688.com/offer/551308284242.html" TargetMode="External"/><Relationship Id="rId11" Type="http://schemas.openxmlformats.org/officeDocument/2006/relationships/hyperlink" Target="https://detail.1688.com/offer/557056958424.html" TargetMode="External"/><Relationship Id="rId10" Type="http://schemas.openxmlformats.org/officeDocument/2006/relationships/hyperlink" Target="https://detail.1688.com/offer/41961986019.html" TargetMode="External"/><Relationship Id="rId1" Type="http://schemas.openxmlformats.org/officeDocument/2006/relationships/hyperlink" Target="https://detail.1688.com/offer/56299521036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5"/>
  <sheetViews>
    <sheetView tabSelected="1" topLeftCell="A51" workbookViewId="0">
      <selection activeCell="H71" sqref="H71"/>
    </sheetView>
  </sheetViews>
  <sheetFormatPr defaultColWidth="9" defaultRowHeight="14.25"/>
  <cols>
    <col min="1" max="1" width="34.875" customWidth="1"/>
    <col min="2" max="2" width="10.5" customWidth="1"/>
    <col min="3" max="3" width="33.125" customWidth="1"/>
    <col min="4" max="4" width="22.125" customWidth="1"/>
    <col min="5" max="5" width="4.5" style="1" customWidth="1"/>
    <col min="6" max="6" width="7.25" style="1" customWidth="1"/>
    <col min="7" max="7" width="10.625" customWidth="1"/>
    <col min="8" max="8" width="45.875" customWidth="1"/>
    <col min="9" max="9" width="19.875" style="1" customWidth="1"/>
  </cols>
  <sheetData>
    <row r="1" spans="1:23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t="s">
        <v>5</v>
      </c>
      <c r="H1" t="s">
        <v>6</v>
      </c>
      <c r="I1" s="1" t="s">
        <v>7</v>
      </c>
      <c r="J1" t="s">
        <v>8</v>
      </c>
      <c r="K1" t="s">
        <v>9</v>
      </c>
      <c r="L1" s="7" t="s">
        <v>10</v>
      </c>
      <c r="M1" s="8" t="s">
        <v>11</v>
      </c>
      <c r="N1" s="8" t="s">
        <v>12</v>
      </c>
      <c r="O1" s="8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t="s">
        <v>20</v>
      </c>
      <c r="W1" s="7" t="s">
        <v>21</v>
      </c>
    </row>
    <row r="2" spans="1:23">
      <c r="A2" t="s">
        <v>22</v>
      </c>
      <c r="C2" t="s">
        <v>23</v>
      </c>
      <c r="E2" s="2">
        <v>10</v>
      </c>
      <c r="F2" s="1">
        <v>68</v>
      </c>
      <c r="G2">
        <f t="shared" ref="G2:G33" si="0">F2*E2</f>
        <v>680</v>
      </c>
      <c r="H2" t="s">
        <v>24</v>
      </c>
      <c r="I2" s="1"/>
      <c r="W2" s="7" t="s">
        <v>25</v>
      </c>
    </row>
    <row r="3" spans="1:23">
      <c r="A3" s="3" t="s">
        <v>22</v>
      </c>
      <c r="B3" s="3"/>
      <c r="C3" s="3">
        <v>75</v>
      </c>
      <c r="D3" s="3"/>
      <c r="E3" s="4">
        <v>0</v>
      </c>
      <c r="F3" s="4">
        <v>48</v>
      </c>
      <c r="G3" s="3">
        <f t="shared" si="0"/>
        <v>0</v>
      </c>
      <c r="H3" t="s">
        <v>26</v>
      </c>
      <c r="W3" s="7" t="s">
        <v>27</v>
      </c>
    </row>
    <row r="4" spans="1:23">
      <c r="A4" s="3" t="s">
        <v>22</v>
      </c>
      <c r="B4" s="3"/>
      <c r="C4" s="3" t="s">
        <v>28</v>
      </c>
      <c r="D4" s="3"/>
      <c r="E4" s="4">
        <v>0</v>
      </c>
      <c r="F4" s="4">
        <v>55</v>
      </c>
      <c r="G4" s="3">
        <f t="shared" si="0"/>
        <v>0</v>
      </c>
      <c r="H4" t="s">
        <v>29</v>
      </c>
      <c r="T4" s="7"/>
      <c r="W4" s="7" t="s">
        <v>30</v>
      </c>
    </row>
    <row r="5" spans="1:8">
      <c r="A5" t="s">
        <v>22</v>
      </c>
      <c r="E5" s="2">
        <v>10</v>
      </c>
      <c r="F5" s="1">
        <v>69</v>
      </c>
      <c r="G5">
        <f t="shared" si="0"/>
        <v>690</v>
      </c>
      <c r="H5" t="s">
        <v>31</v>
      </c>
    </row>
    <row r="6" spans="1:24">
      <c r="A6" s="3" t="s">
        <v>22</v>
      </c>
      <c r="B6" s="3"/>
      <c r="C6" s="3"/>
      <c r="D6" s="3"/>
      <c r="E6" s="4">
        <v>0</v>
      </c>
      <c r="F6" s="4">
        <v>85</v>
      </c>
      <c r="G6" s="3">
        <f t="shared" si="0"/>
        <v>0</v>
      </c>
      <c r="H6" t="s">
        <v>32</v>
      </c>
      <c r="W6" s="7" t="s">
        <v>33</v>
      </c>
      <c r="X6" t="s">
        <v>34</v>
      </c>
    </row>
    <row r="7" spans="1:23">
      <c r="A7" t="s">
        <v>35</v>
      </c>
      <c r="C7" t="s">
        <v>36</v>
      </c>
      <c r="E7" s="2">
        <v>5</v>
      </c>
      <c r="F7" s="1">
        <v>23</v>
      </c>
      <c r="G7">
        <f t="shared" si="0"/>
        <v>115</v>
      </c>
      <c r="H7" t="s">
        <v>37</v>
      </c>
      <c r="I7" s="1"/>
      <c r="W7" s="7" t="s">
        <v>38</v>
      </c>
    </row>
    <row r="8" spans="1:24">
      <c r="A8" t="s">
        <v>35</v>
      </c>
      <c r="C8" t="s">
        <v>39</v>
      </c>
      <c r="E8" s="2">
        <v>5</v>
      </c>
      <c r="F8" s="1">
        <v>23</v>
      </c>
      <c r="G8">
        <f t="shared" si="0"/>
        <v>115</v>
      </c>
      <c r="H8" t="s">
        <v>37</v>
      </c>
      <c r="W8" s="7" t="s">
        <v>40</v>
      </c>
      <c r="X8" t="s">
        <v>41</v>
      </c>
    </row>
    <row r="9" spans="1:24">
      <c r="A9" t="s">
        <v>35</v>
      </c>
      <c r="C9" t="s">
        <v>42</v>
      </c>
      <c r="E9" s="2">
        <v>10</v>
      </c>
      <c r="F9" s="1">
        <v>32</v>
      </c>
      <c r="G9">
        <f t="shared" si="0"/>
        <v>320</v>
      </c>
      <c r="H9" t="s">
        <v>43</v>
      </c>
      <c r="W9" s="7" t="s">
        <v>44</v>
      </c>
      <c r="X9" t="s">
        <v>45</v>
      </c>
    </row>
    <row r="10" spans="1:24">
      <c r="A10" t="s">
        <v>35</v>
      </c>
      <c r="C10" t="s">
        <v>46</v>
      </c>
      <c r="E10" s="2">
        <v>5</v>
      </c>
      <c r="F10" s="1">
        <v>54</v>
      </c>
      <c r="G10">
        <f t="shared" si="0"/>
        <v>270</v>
      </c>
      <c r="H10" t="s">
        <v>47</v>
      </c>
      <c r="W10" s="7" t="s">
        <v>48</v>
      </c>
      <c r="X10" t="s">
        <v>49</v>
      </c>
    </row>
    <row r="11" spans="1:23">
      <c r="A11" t="s">
        <v>35</v>
      </c>
      <c r="C11" t="s">
        <v>50</v>
      </c>
      <c r="E11" s="2">
        <v>5</v>
      </c>
      <c r="F11" s="1">
        <v>54</v>
      </c>
      <c r="G11">
        <f t="shared" si="0"/>
        <v>270</v>
      </c>
      <c r="H11" t="s">
        <v>47</v>
      </c>
      <c r="W11" s="7" t="s">
        <v>51</v>
      </c>
    </row>
    <row r="12" spans="1:23">
      <c r="A12" t="s">
        <v>35</v>
      </c>
      <c r="C12" t="s">
        <v>52</v>
      </c>
      <c r="E12" s="2">
        <v>5</v>
      </c>
      <c r="F12" s="1">
        <v>22</v>
      </c>
      <c r="G12">
        <f t="shared" si="0"/>
        <v>110</v>
      </c>
      <c r="H12" t="s">
        <v>53</v>
      </c>
      <c r="W12" s="7" t="s">
        <v>54</v>
      </c>
    </row>
    <row r="13" spans="1:23">
      <c r="A13" t="s">
        <v>35</v>
      </c>
      <c r="C13" t="s">
        <v>55</v>
      </c>
      <c r="E13" s="2">
        <v>5</v>
      </c>
      <c r="F13" s="1">
        <v>22</v>
      </c>
      <c r="G13">
        <f t="shared" si="0"/>
        <v>110</v>
      </c>
      <c r="H13" t="s">
        <v>53</v>
      </c>
      <c r="W13" s="7" t="s">
        <v>56</v>
      </c>
    </row>
    <row r="14" spans="1:8">
      <c r="A14" t="s">
        <v>35</v>
      </c>
      <c r="C14" t="s">
        <v>57</v>
      </c>
      <c r="D14" t="s">
        <v>58</v>
      </c>
      <c r="E14" s="2">
        <v>3</v>
      </c>
      <c r="F14" s="1">
        <v>38</v>
      </c>
      <c r="G14">
        <f t="shared" si="0"/>
        <v>114</v>
      </c>
      <c r="H14" t="s">
        <v>59</v>
      </c>
    </row>
    <row r="15" spans="1:8">
      <c r="A15" t="s">
        <v>35</v>
      </c>
      <c r="C15" t="s">
        <v>23</v>
      </c>
      <c r="D15" t="s">
        <v>58</v>
      </c>
      <c r="E15" s="2">
        <v>3</v>
      </c>
      <c r="F15" s="1">
        <v>38</v>
      </c>
      <c r="G15">
        <f t="shared" si="0"/>
        <v>114</v>
      </c>
      <c r="H15" t="s">
        <v>59</v>
      </c>
    </row>
    <row r="16" spans="1:8">
      <c r="A16" t="s">
        <v>35</v>
      </c>
      <c r="C16" t="s">
        <v>60</v>
      </c>
      <c r="D16" t="s">
        <v>58</v>
      </c>
      <c r="E16" s="2">
        <v>3</v>
      </c>
      <c r="F16" s="1">
        <v>38</v>
      </c>
      <c r="G16">
        <f t="shared" si="0"/>
        <v>114</v>
      </c>
      <c r="H16" t="s">
        <v>59</v>
      </c>
    </row>
    <row r="17" spans="1:8">
      <c r="A17" t="s">
        <v>35</v>
      </c>
      <c r="C17" t="s">
        <v>61</v>
      </c>
      <c r="E17" s="2">
        <v>5</v>
      </c>
      <c r="F17" s="1">
        <v>38</v>
      </c>
      <c r="G17">
        <f t="shared" si="0"/>
        <v>190</v>
      </c>
      <c r="H17" t="s">
        <v>62</v>
      </c>
    </row>
    <row r="18" spans="1:8">
      <c r="A18" t="s">
        <v>35</v>
      </c>
      <c r="C18" t="s">
        <v>57</v>
      </c>
      <c r="D18" t="s">
        <v>63</v>
      </c>
      <c r="E18" s="2">
        <v>5</v>
      </c>
      <c r="F18" s="1">
        <v>38</v>
      </c>
      <c r="G18">
        <f t="shared" si="0"/>
        <v>190</v>
      </c>
      <c r="H18" t="s">
        <v>64</v>
      </c>
    </row>
    <row r="19" spans="1:8">
      <c r="A19" t="s">
        <v>35</v>
      </c>
      <c r="C19" t="s">
        <v>65</v>
      </c>
      <c r="D19" t="s">
        <v>63</v>
      </c>
      <c r="E19" s="2">
        <v>5</v>
      </c>
      <c r="F19" s="1">
        <v>38</v>
      </c>
      <c r="G19">
        <f t="shared" si="0"/>
        <v>190</v>
      </c>
      <c r="H19" t="s">
        <v>64</v>
      </c>
    </row>
    <row r="20" spans="1:8">
      <c r="A20" t="s">
        <v>35</v>
      </c>
      <c r="C20" t="s">
        <v>66</v>
      </c>
      <c r="E20" s="2">
        <v>5</v>
      </c>
      <c r="F20" s="1">
        <v>42</v>
      </c>
      <c r="G20">
        <f t="shared" si="0"/>
        <v>210</v>
      </c>
      <c r="H20" t="s">
        <v>67</v>
      </c>
    </row>
    <row r="21" spans="1:8">
      <c r="A21" t="s">
        <v>35</v>
      </c>
      <c r="C21" t="s">
        <v>68</v>
      </c>
      <c r="E21" s="2">
        <v>5</v>
      </c>
      <c r="F21" s="1">
        <v>42</v>
      </c>
      <c r="G21">
        <f t="shared" si="0"/>
        <v>210</v>
      </c>
      <c r="H21" t="s">
        <v>67</v>
      </c>
    </row>
    <row r="22" spans="1:8">
      <c r="A22" t="s">
        <v>35</v>
      </c>
      <c r="C22" t="s">
        <v>69</v>
      </c>
      <c r="E22" s="2">
        <v>5</v>
      </c>
      <c r="F22" s="1">
        <v>26</v>
      </c>
      <c r="G22">
        <f t="shared" si="0"/>
        <v>130</v>
      </c>
      <c r="H22" t="s">
        <v>70</v>
      </c>
    </row>
    <row r="23" spans="1:8">
      <c r="A23" t="s">
        <v>35</v>
      </c>
      <c r="C23" t="s">
        <v>71</v>
      </c>
      <c r="E23" s="2">
        <v>5</v>
      </c>
      <c r="F23" s="1">
        <v>26</v>
      </c>
      <c r="G23">
        <f t="shared" si="0"/>
        <v>130</v>
      </c>
      <c r="H23" t="s">
        <v>70</v>
      </c>
    </row>
    <row r="24" spans="1:8">
      <c r="A24" t="s">
        <v>35</v>
      </c>
      <c r="C24" t="s">
        <v>72</v>
      </c>
      <c r="E24" s="2">
        <v>3</v>
      </c>
      <c r="F24" s="1">
        <v>89</v>
      </c>
      <c r="G24">
        <f t="shared" si="0"/>
        <v>267</v>
      </c>
      <c r="H24" t="s">
        <v>73</v>
      </c>
    </row>
    <row r="25" spans="1:8">
      <c r="A25" t="s">
        <v>35</v>
      </c>
      <c r="C25" t="s">
        <v>74</v>
      </c>
      <c r="E25" s="2">
        <v>3</v>
      </c>
      <c r="F25" s="1">
        <v>89</v>
      </c>
      <c r="G25">
        <f t="shared" si="0"/>
        <v>267</v>
      </c>
      <c r="H25" t="s">
        <v>73</v>
      </c>
    </row>
    <row r="26" spans="1:8">
      <c r="A26" t="s">
        <v>35</v>
      </c>
      <c r="C26" t="s">
        <v>75</v>
      </c>
      <c r="E26" s="2">
        <v>3</v>
      </c>
      <c r="F26" s="1">
        <v>89</v>
      </c>
      <c r="G26">
        <f t="shared" si="0"/>
        <v>267</v>
      </c>
      <c r="H26" t="s">
        <v>73</v>
      </c>
    </row>
    <row r="27" spans="1:8">
      <c r="A27" t="s">
        <v>35</v>
      </c>
      <c r="C27" t="s">
        <v>76</v>
      </c>
      <c r="E27" s="2">
        <v>3</v>
      </c>
      <c r="F27" s="1">
        <v>13.5</v>
      </c>
      <c r="G27">
        <f t="shared" si="0"/>
        <v>40.5</v>
      </c>
      <c r="H27" t="s">
        <v>77</v>
      </c>
    </row>
    <row r="28" spans="1:8">
      <c r="A28" t="s">
        <v>35</v>
      </c>
      <c r="C28" t="s">
        <v>78</v>
      </c>
      <c r="E28" s="2">
        <v>3</v>
      </c>
      <c r="F28" s="1">
        <v>13.5</v>
      </c>
      <c r="G28">
        <f t="shared" si="0"/>
        <v>40.5</v>
      </c>
      <c r="H28" t="s">
        <v>77</v>
      </c>
    </row>
    <row r="29" spans="1:8">
      <c r="A29" t="s">
        <v>35</v>
      </c>
      <c r="C29" t="s">
        <v>79</v>
      </c>
      <c r="E29" s="2">
        <v>3</v>
      </c>
      <c r="F29" s="1">
        <v>13.5</v>
      </c>
      <c r="G29">
        <f t="shared" si="0"/>
        <v>40.5</v>
      </c>
      <c r="H29" t="s">
        <v>77</v>
      </c>
    </row>
    <row r="30" spans="1:8">
      <c r="A30" t="s">
        <v>35</v>
      </c>
      <c r="C30" t="s">
        <v>80</v>
      </c>
      <c r="E30" s="2">
        <v>3</v>
      </c>
      <c r="F30" s="1">
        <v>13.5</v>
      </c>
      <c r="G30">
        <f t="shared" si="0"/>
        <v>40.5</v>
      </c>
      <c r="H30" t="s">
        <v>77</v>
      </c>
    </row>
    <row r="31" spans="1:8">
      <c r="A31" t="s">
        <v>35</v>
      </c>
      <c r="C31" t="s">
        <v>81</v>
      </c>
      <c r="E31" s="2">
        <v>3</v>
      </c>
      <c r="F31" s="1">
        <v>13.5</v>
      </c>
      <c r="G31">
        <f t="shared" si="0"/>
        <v>40.5</v>
      </c>
      <c r="H31" t="s">
        <v>77</v>
      </c>
    </row>
    <row r="32" spans="1:8">
      <c r="A32" t="s">
        <v>35</v>
      </c>
      <c r="C32" t="s">
        <v>82</v>
      </c>
      <c r="D32" t="s">
        <v>83</v>
      </c>
      <c r="E32" s="2">
        <v>5</v>
      </c>
      <c r="F32" s="1">
        <v>21</v>
      </c>
      <c r="G32">
        <f t="shared" si="0"/>
        <v>105</v>
      </c>
      <c r="H32" t="s">
        <v>84</v>
      </c>
    </row>
    <row r="33" spans="1:8">
      <c r="A33" t="s">
        <v>35</v>
      </c>
      <c r="C33" t="s">
        <v>82</v>
      </c>
      <c r="D33" t="s">
        <v>85</v>
      </c>
      <c r="E33" s="2">
        <v>5</v>
      </c>
      <c r="F33" s="1">
        <v>21</v>
      </c>
      <c r="G33">
        <f t="shared" si="0"/>
        <v>105</v>
      </c>
      <c r="H33" t="s">
        <v>84</v>
      </c>
    </row>
    <row r="34" spans="1:8">
      <c r="A34" t="s">
        <v>35</v>
      </c>
      <c r="C34" t="s">
        <v>86</v>
      </c>
      <c r="E34" s="2">
        <v>5</v>
      </c>
      <c r="F34" s="1">
        <v>36</v>
      </c>
      <c r="G34">
        <f t="shared" ref="G34:G61" si="1">F34*E34</f>
        <v>180</v>
      </c>
      <c r="H34" t="s">
        <v>87</v>
      </c>
    </row>
    <row r="35" spans="1:8">
      <c r="A35" t="s">
        <v>35</v>
      </c>
      <c r="C35" t="s">
        <v>88</v>
      </c>
      <c r="E35" s="2">
        <v>5</v>
      </c>
      <c r="F35" s="1">
        <v>36</v>
      </c>
      <c r="G35">
        <f t="shared" si="1"/>
        <v>180</v>
      </c>
      <c r="H35" t="s">
        <v>87</v>
      </c>
    </row>
    <row r="36" spans="1:8">
      <c r="A36" t="s">
        <v>89</v>
      </c>
      <c r="C36" t="s">
        <v>57</v>
      </c>
      <c r="E36" s="2">
        <v>10</v>
      </c>
      <c r="F36" s="1">
        <v>15</v>
      </c>
      <c r="G36">
        <f t="shared" si="1"/>
        <v>150</v>
      </c>
      <c r="H36" t="s">
        <v>90</v>
      </c>
    </row>
    <row r="37" spans="1:8">
      <c r="A37" t="s">
        <v>89</v>
      </c>
      <c r="C37" t="s">
        <v>65</v>
      </c>
      <c r="E37" s="2">
        <v>10</v>
      </c>
      <c r="F37" s="1">
        <v>25</v>
      </c>
      <c r="G37">
        <f t="shared" si="1"/>
        <v>250</v>
      </c>
      <c r="H37" t="s">
        <v>91</v>
      </c>
    </row>
    <row r="38" spans="1:8">
      <c r="A38" t="s">
        <v>89</v>
      </c>
      <c r="C38" t="s">
        <v>92</v>
      </c>
      <c r="E38" s="2">
        <v>10</v>
      </c>
      <c r="F38" s="1">
        <v>25</v>
      </c>
      <c r="G38">
        <f t="shared" si="1"/>
        <v>250</v>
      </c>
      <c r="H38" t="s">
        <v>91</v>
      </c>
    </row>
    <row r="39" spans="1:8">
      <c r="A39" t="s">
        <v>89</v>
      </c>
      <c r="C39" t="s">
        <v>65</v>
      </c>
      <c r="E39" s="2">
        <v>5</v>
      </c>
      <c r="F39" s="1">
        <v>19</v>
      </c>
      <c r="G39">
        <f t="shared" si="1"/>
        <v>95</v>
      </c>
      <c r="H39" t="s">
        <v>93</v>
      </c>
    </row>
    <row r="40" spans="1:8">
      <c r="A40" t="s">
        <v>89</v>
      </c>
      <c r="C40" t="s">
        <v>57</v>
      </c>
      <c r="E40" s="2">
        <v>5</v>
      </c>
      <c r="F40" s="1">
        <v>19</v>
      </c>
      <c r="G40">
        <f t="shared" si="1"/>
        <v>95</v>
      </c>
      <c r="H40" t="s">
        <v>93</v>
      </c>
    </row>
    <row r="41" spans="1:8">
      <c r="A41" t="s">
        <v>89</v>
      </c>
      <c r="C41" t="s">
        <v>94</v>
      </c>
      <c r="E41" s="2">
        <v>5</v>
      </c>
      <c r="F41" s="1">
        <v>30</v>
      </c>
      <c r="G41">
        <f t="shared" si="1"/>
        <v>150</v>
      </c>
      <c r="H41" t="s">
        <v>95</v>
      </c>
    </row>
    <row r="42" spans="1:8">
      <c r="A42" t="s">
        <v>89</v>
      </c>
      <c r="C42" t="s">
        <v>96</v>
      </c>
      <c r="E42" s="2">
        <v>5</v>
      </c>
      <c r="F42" s="1">
        <v>30</v>
      </c>
      <c r="G42">
        <f t="shared" si="1"/>
        <v>150</v>
      </c>
      <c r="H42" t="s">
        <v>95</v>
      </c>
    </row>
    <row r="43" spans="1:8">
      <c r="A43" t="s">
        <v>89</v>
      </c>
      <c r="C43" t="s">
        <v>97</v>
      </c>
      <c r="E43" s="2">
        <v>5</v>
      </c>
      <c r="F43" s="1">
        <v>30</v>
      </c>
      <c r="G43">
        <f t="shared" si="1"/>
        <v>150</v>
      </c>
      <c r="H43" t="s">
        <v>95</v>
      </c>
    </row>
    <row r="44" spans="1:8">
      <c r="A44" t="s">
        <v>89</v>
      </c>
      <c r="C44" t="s">
        <v>57</v>
      </c>
      <c r="E44" s="2">
        <v>5</v>
      </c>
      <c r="F44" s="1">
        <v>21</v>
      </c>
      <c r="G44">
        <f t="shared" si="1"/>
        <v>105</v>
      </c>
      <c r="H44" t="s">
        <v>98</v>
      </c>
    </row>
    <row r="45" spans="1:8">
      <c r="A45" t="s">
        <v>89</v>
      </c>
      <c r="C45" t="s">
        <v>65</v>
      </c>
      <c r="E45" s="2">
        <v>5</v>
      </c>
      <c r="F45" s="1">
        <v>21</v>
      </c>
      <c r="G45">
        <f t="shared" si="1"/>
        <v>105</v>
      </c>
      <c r="H45" t="s">
        <v>98</v>
      </c>
    </row>
    <row r="46" spans="1:8">
      <c r="A46" t="s">
        <v>89</v>
      </c>
      <c r="C46" t="s">
        <v>99</v>
      </c>
      <c r="E46" s="2">
        <v>5</v>
      </c>
      <c r="F46" s="1">
        <v>21</v>
      </c>
      <c r="G46">
        <f t="shared" si="1"/>
        <v>105</v>
      </c>
      <c r="H46" t="s">
        <v>98</v>
      </c>
    </row>
    <row r="47" spans="1:8">
      <c r="A47" t="s">
        <v>89</v>
      </c>
      <c r="C47" t="s">
        <v>100</v>
      </c>
      <c r="E47" s="5">
        <v>0</v>
      </c>
      <c r="F47" s="1">
        <v>75</v>
      </c>
      <c r="G47" s="6">
        <f t="shared" si="1"/>
        <v>0</v>
      </c>
      <c r="H47" t="s">
        <v>101</v>
      </c>
    </row>
    <row r="48" spans="1:8">
      <c r="A48" t="s">
        <v>89</v>
      </c>
      <c r="C48" t="s">
        <v>102</v>
      </c>
      <c r="E48" s="5">
        <v>0</v>
      </c>
      <c r="F48" s="1">
        <v>75</v>
      </c>
      <c r="G48" s="6">
        <f t="shared" si="1"/>
        <v>0</v>
      </c>
      <c r="H48" t="s">
        <v>101</v>
      </c>
    </row>
    <row r="49" spans="1:8">
      <c r="A49" t="s">
        <v>89</v>
      </c>
      <c r="C49" t="s">
        <v>103</v>
      </c>
      <c r="E49" s="2">
        <v>10</v>
      </c>
      <c r="F49" s="1">
        <v>25</v>
      </c>
      <c r="G49" s="6">
        <f t="shared" si="1"/>
        <v>250</v>
      </c>
      <c r="H49" t="s">
        <v>104</v>
      </c>
    </row>
    <row r="50" spans="1:8">
      <c r="A50" t="s">
        <v>89</v>
      </c>
      <c r="C50" t="s">
        <v>105</v>
      </c>
      <c r="E50" s="2">
        <v>10</v>
      </c>
      <c r="F50" s="1">
        <v>25</v>
      </c>
      <c r="G50" s="6">
        <f t="shared" si="1"/>
        <v>250</v>
      </c>
      <c r="H50" t="s">
        <v>104</v>
      </c>
    </row>
    <row r="51" spans="1:8">
      <c r="A51" t="s">
        <v>106</v>
      </c>
      <c r="C51" t="s">
        <v>107</v>
      </c>
      <c r="E51" s="2">
        <v>6</v>
      </c>
      <c r="F51" s="1">
        <v>75</v>
      </c>
      <c r="G51" s="6">
        <f t="shared" si="1"/>
        <v>450</v>
      </c>
      <c r="H51" t="s">
        <v>108</v>
      </c>
    </row>
    <row r="52" spans="1:8">
      <c r="A52" t="s">
        <v>106</v>
      </c>
      <c r="C52" t="s">
        <v>99</v>
      </c>
      <c r="E52" s="2">
        <v>6</v>
      </c>
      <c r="F52" s="1">
        <v>75</v>
      </c>
      <c r="G52" s="6">
        <f t="shared" si="1"/>
        <v>450</v>
      </c>
      <c r="H52" t="s">
        <v>108</v>
      </c>
    </row>
    <row r="53" spans="1:8">
      <c r="A53" t="s">
        <v>106</v>
      </c>
      <c r="E53" s="2">
        <v>8</v>
      </c>
      <c r="F53" s="1">
        <v>80</v>
      </c>
      <c r="G53" s="6">
        <f t="shared" si="1"/>
        <v>640</v>
      </c>
      <c r="H53" t="s">
        <v>109</v>
      </c>
    </row>
    <row r="54" spans="1:8">
      <c r="A54" t="s">
        <v>106</v>
      </c>
      <c r="E54" s="2">
        <v>10</v>
      </c>
      <c r="F54" s="1">
        <v>58</v>
      </c>
      <c r="G54" s="6">
        <f t="shared" si="1"/>
        <v>580</v>
      </c>
      <c r="H54" t="s">
        <v>110</v>
      </c>
    </row>
    <row r="55" spans="1:8">
      <c r="A55" t="s">
        <v>106</v>
      </c>
      <c r="E55" s="2">
        <v>10</v>
      </c>
      <c r="F55" s="1">
        <v>72</v>
      </c>
      <c r="G55" s="6">
        <f t="shared" si="1"/>
        <v>720</v>
      </c>
      <c r="H55" t="s">
        <v>111</v>
      </c>
    </row>
    <row r="56" spans="1:8">
      <c r="A56" t="s">
        <v>106</v>
      </c>
      <c r="E56" s="2">
        <v>24</v>
      </c>
      <c r="F56" s="1">
        <v>45</v>
      </c>
      <c r="G56" s="6">
        <f t="shared" si="1"/>
        <v>1080</v>
      </c>
      <c r="H56" t="s">
        <v>112</v>
      </c>
    </row>
    <row r="57" spans="1:8">
      <c r="A57" t="s">
        <v>106</v>
      </c>
      <c r="E57" s="2">
        <v>24</v>
      </c>
      <c r="F57" s="1">
        <v>60</v>
      </c>
      <c r="G57" s="6">
        <f t="shared" si="1"/>
        <v>1440</v>
      </c>
      <c r="H57" t="s">
        <v>113</v>
      </c>
    </row>
    <row r="58" spans="1:8">
      <c r="A58" t="s">
        <v>106</v>
      </c>
      <c r="E58" s="2">
        <v>40</v>
      </c>
      <c r="F58" s="1">
        <v>25</v>
      </c>
      <c r="G58" s="6">
        <f t="shared" si="1"/>
        <v>1000</v>
      </c>
      <c r="H58" t="s">
        <v>114</v>
      </c>
    </row>
    <row r="59" spans="1:8">
      <c r="A59" t="s">
        <v>106</v>
      </c>
      <c r="E59" s="2">
        <v>24</v>
      </c>
      <c r="F59" s="1">
        <v>37</v>
      </c>
      <c r="G59" s="6">
        <f t="shared" si="1"/>
        <v>888</v>
      </c>
      <c r="H59" t="s">
        <v>115</v>
      </c>
    </row>
    <row r="60" spans="1:8">
      <c r="A60" t="s">
        <v>116</v>
      </c>
      <c r="C60" t="s">
        <v>117</v>
      </c>
      <c r="E60" s="2">
        <v>30</v>
      </c>
      <c r="F60" s="1">
        <v>60</v>
      </c>
      <c r="G60">
        <f t="shared" si="1"/>
        <v>1800</v>
      </c>
      <c r="H60" t="s">
        <v>118</v>
      </c>
    </row>
    <row r="61" spans="1:8">
      <c r="A61" t="s">
        <v>116</v>
      </c>
      <c r="E61" s="2">
        <v>10</v>
      </c>
      <c r="F61" s="1">
        <v>120</v>
      </c>
      <c r="G61">
        <f t="shared" si="1"/>
        <v>1200</v>
      </c>
      <c r="H61" t="s">
        <v>119</v>
      </c>
    </row>
    <row r="62" spans="5:7">
      <c r="E62" s="1">
        <f>SUM(E2:E61)</f>
        <v>430</v>
      </c>
      <c r="G62">
        <f>SUM(G2:G61)</f>
        <v>18198.5</v>
      </c>
    </row>
    <row r="63" spans="5:7">
      <c r="E63" s="1" t="s">
        <v>120</v>
      </c>
      <c r="G63">
        <f>E62*1.5</f>
        <v>645</v>
      </c>
    </row>
    <row r="64" spans="5:7">
      <c r="E64" s="1" t="s">
        <v>121</v>
      </c>
      <c r="G64">
        <f>E62*0.5</f>
        <v>215</v>
      </c>
    </row>
    <row r="65" spans="7:7">
      <c r="G65">
        <f>SUM(G62:G64)</f>
        <v>19058.5</v>
      </c>
    </row>
  </sheetData>
  <sortState ref="A2:I62">
    <sortCondition ref="A2:A62"/>
    <sortCondition ref="H2:H62"/>
  </sortState>
  <hyperlinks>
    <hyperlink ref="H57" r:id="rId1" display="https://detail.1688.com/offer/562995210368.html"/>
    <hyperlink ref="A57" r:id="rId2" display="https://sokany.1688.com"/>
    <hyperlink ref="H58" r:id="rId3" display="https://detail.1688.com/offer/572757697115.html"/>
    <hyperlink ref="A58" r:id="rId2" display="https://sokany.1688.com"/>
    <hyperlink ref="H53" r:id="rId4" display="https://detail.1688.com/offer/554145066574.html"/>
    <hyperlink ref="A53" r:id="rId2" display="https://sokany.1688.com"/>
    <hyperlink ref="H6" r:id="rId5" display="https://detail.1688.com/offer/579410607876.html"/>
    <hyperlink ref="A6" r:id="rId6" display="https://kaiyongsi.1688.com"/>
    <hyperlink ref="H4" r:id="rId7" display="https://detail.1688.com/offer/42680188595.html"/>
    <hyperlink ref="A4" r:id="rId6" display="https://kaiyongsi.1688.com"/>
    <hyperlink ref="H5" r:id="rId8" display="https://detail.1688.com/offer/42809165156.html"/>
    <hyperlink ref="H2" r:id="rId9" display="https://detail.1688.com/offer/41432277324.html" tooltip="https://detail.1688.com/offer/41432277324.html"/>
    <hyperlink ref="H3" r:id="rId10" display="https://detail.1688.com/offer/41961986019.html"/>
    <hyperlink ref="H55" r:id="rId11" display="https://detail.1688.com/offer/557056958424.html"/>
    <hyperlink ref="A55" r:id="rId2" display="https://sokany.1688.com"/>
    <hyperlink ref="H51" r:id="rId12" display="https://detail.1688.com/offer/551308284242.html"/>
    <hyperlink ref="H52" r:id="rId12" display="https://detail.1688.com/offer/551308284242.html"/>
    <hyperlink ref="A11:A12" r:id="rId2" display="https://remaxjs.1688.com"/>
    <hyperlink ref="H59" r:id="rId13" display="https://detail.1688.com/offer/574133334064.html"/>
    <hyperlink ref="A59" r:id="rId2" display="https://sokany.1688.com"/>
    <hyperlink ref="H54" r:id="rId14" display="https://detail.1688.com/offer/557053926787.html"/>
    <hyperlink ref="A54" r:id="rId2" display="https://sokany.1688.com"/>
    <hyperlink ref="H56" r:id="rId15" display="https://detail.1688.com/offer/561115284555.html"/>
    <hyperlink ref="A56" r:id="rId2" display="https://sokany.1688.com"/>
    <hyperlink ref="H61" r:id="rId16" display="https://detail.1688.com/offer/44666596435.html"/>
    <hyperlink ref="A61" r:id="rId17" display="https://yueliangml.1688.com"/>
    <hyperlink ref="H60" r:id="rId18" display="https://detail.1688.com/offer/43678740685.html"/>
    <hyperlink ref="A60" r:id="rId17" display="https://yueliangml.1688.com"/>
    <hyperlink ref="H37" r:id="rId19" display="https://detail.1688.com/offer/563981351646.html"/>
    <hyperlink ref="H38" r:id="rId19" display="https://detail.1688.com/offer/563981351646.html"/>
    <hyperlink ref="A37" r:id="rId20" display="https://shop1457456293096.1688.com"/>
    <hyperlink ref="A38" r:id="rId20" display="https://shop1457456293096.1688.com"/>
    <hyperlink ref="H49" r:id="rId21" display="https://detail.1688.com/offer/585062030526.html"/>
    <hyperlink ref="H50" r:id="rId21" display="https://detail.1688.com/offer/585062030526.html"/>
    <hyperlink ref="A20:A21" r:id="rId20" display="https://remaxjs.1688.com"/>
    <hyperlink ref="H41" r:id="rId22" display="https://detail.1688.com/offer/570284222283.html"/>
    <hyperlink ref="H23:H24" r:id="rId22" display="https://detail.1688.com/offer/570954755597.html"/>
    <hyperlink ref="A22:A24" r:id="rId20" display="https://remaxjs.1688.com"/>
    <hyperlink ref="H44" r:id="rId23" display="https://detail.1688.com/offer/580602725502.html"/>
    <hyperlink ref="H26:H27" r:id="rId23" display="https://detail.1688.com/offer/573490320606.html"/>
    <hyperlink ref="A25:A27" r:id="rId20" display="https://remaxjs.1688.com"/>
    <hyperlink ref="H36" r:id="rId24" display="https://detail.1688.com/offer/550467832948.html"/>
    <hyperlink ref="A36" r:id="rId20" display="https://shop1457456293096.1688.com"/>
    <hyperlink ref="H39" r:id="rId25" display="https://detail.1688.com/offer/567709640556.html"/>
    <hyperlink ref="H40" r:id="rId25" display="https://detail.1688.com/offer/567709640556.html"/>
    <hyperlink ref="A29:A30" r:id="rId20" display="https://remaxjs.1688.com"/>
    <hyperlink ref="H47" r:id="rId26" display="https://detail.1688.com/offer/582793824264.html"/>
    <hyperlink ref="H48" r:id="rId26" display="https://detail.1688.com/offer/582793824264.html"/>
    <hyperlink ref="A31:A32" r:id="rId20" display="https://remaxjs.1688.com"/>
    <hyperlink ref="H18" r:id="rId27" display="https://detail.1688.com/offer/541757626582.html"/>
    <hyperlink ref="H19" r:id="rId27" display="https://detail.1688.com/offer/541757626582.html"/>
    <hyperlink ref="A18" r:id="rId28" display="https://remaxjs.1688.com"/>
    <hyperlink ref="A19" r:id="rId28" display="https://remaxjs.1688.com"/>
    <hyperlink ref="H12" r:id="rId29" display="https://detail.1688.com/offer/528964475335.html"/>
    <hyperlink ref="H13" r:id="rId29" display="https://detail.1688.com/offer/528964475335.html"/>
    <hyperlink ref="A35:A36" r:id="rId28" display="https://remaxjs.1688.com"/>
    <hyperlink ref="H34" r:id="rId30" display="https://detail.1688.com/offer/585599788295.html"/>
    <hyperlink ref="H35" r:id="rId30" display="https://detail.1688.com/offer/585599788295.html"/>
    <hyperlink ref="A37:A38" r:id="rId28" display="https://shop1457456293096.1688.com"/>
    <hyperlink ref="H24" r:id="rId31" display="https://detail.1688.com/offer/573490320606.html"/>
    <hyperlink ref="H40:H41" r:id="rId31" display="https://detail.1688.com/offer/567709640556.html"/>
    <hyperlink ref="A39:A41" r:id="rId28" display="https://shop1457456293096.1688.com"/>
    <hyperlink ref="H22" r:id="rId32" display="https://detail.1688.com/offer/570954755597.html"/>
    <hyperlink ref="H23" r:id="rId32" display="https://detail.1688.com/offer/570954755597.html"/>
    <hyperlink ref="A42:A43" r:id="rId28" display="https://shop1457456293096.1688.com"/>
    <hyperlink ref="H17" r:id="rId33" display="https://detail.1688.com/offer/532970001970.html"/>
    <hyperlink ref="A17" r:id="rId28" display="https://remaxjs.1688.com"/>
    <hyperlink ref="H7" r:id="rId34" display="https://detail.1688.com/offer/524581823252.html"/>
    <hyperlink ref="H8" r:id="rId34" display="https://detail.1688.com/offer/524581823252.html"/>
    <hyperlink ref="A45:A46" r:id="rId28" display="https://shop1457456293096.1688.com"/>
    <hyperlink ref="H20" r:id="rId35" display="https://detail.1688.com/offer/558954785176.html"/>
    <hyperlink ref="H21" r:id="rId35" display="https://detail.1688.com/offer/558954785176.html"/>
    <hyperlink ref="A47:A48" r:id="rId28" display="https://shop1457456293096.1688.com"/>
    <hyperlink ref="H32" r:id="rId36" display="https://detail.1688.com/offer/576269569709.html"/>
    <hyperlink ref="C32" r:id="rId37" display="Emperor - black" tooltip="Emperor - black"/>
    <hyperlink ref="C33" r:id="rId37" display="Emperor - black" tooltip="Emperor - black"/>
    <hyperlink ref="H33" r:id="rId36" display="https://detail.1688.com/offer/576269569709.html"/>
    <hyperlink ref="A49:A50" r:id="rId28" display="https://shop1457456293096.1688.com"/>
    <hyperlink ref="H10" r:id="rId38" display="https://detail.1688.com/offer/525951192933.html"/>
    <hyperlink ref="H11" r:id="rId38" display="https://detail.1688.com/offer/525951192933.html"/>
    <hyperlink ref="A51:A52" r:id="rId28" display="https://sokany.1688.com"/>
    <hyperlink ref="H14" r:id="rId39" display="https://detail.1688.com/offer/531965077840.html"/>
    <hyperlink ref="H54:H55" r:id="rId39" display="https://detail.1688.com/offer/557053926787.html"/>
    <hyperlink ref="A53:A55" r:id="rId28" display="https://sokany.1688.com"/>
    <hyperlink ref="H27" r:id="rId40" display="https://detail.1688.com/offer/576053516604.html"/>
    <hyperlink ref="H57:H60" r:id="rId40" display="https://detail.1688.com/offer/562995210368.html"/>
    <hyperlink ref="A56:A60" r:id="rId28" display="https://sokany.1688.com"/>
    <hyperlink ref="H9" r:id="rId41" display="https://detail.1688.com/offer/525469578435.html"/>
    <hyperlink ref="A9" r:id="rId28" display="https://remaxjs.1688.com"/>
  </hyperlinks>
  <pageMargins left="0.699305555555556" right="0.699305555555556" top="0.75" bottom="0.75" header="0.3" footer="0.3"/>
  <pageSetup paperSize="1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宝宝</cp:lastModifiedBy>
  <dcterms:created xsi:type="dcterms:W3CDTF">2019-05-16T08:28:00Z</dcterms:created>
  <dcterms:modified xsi:type="dcterms:W3CDTF">2019-05-31T05:53:36Z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