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<sst xmlns="http://schemas.openxmlformats.org/spreadsheetml/2006/main" count="91">
  <si>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</si>
  <si>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</si>
  <si>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</si>
  <si>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</si>
  <si>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</si>
  <si>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</si>
  <si>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</si>
  <si>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</si>
  <si>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</si>
  <si>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</si>
  <si>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</si>
  <si>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</si>
  <si>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</si>
  <si>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</si>
  <si>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</si>
  <si>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</si>
  <si>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</si>
  <si>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</si>
  <si>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</si>
  <si>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</si>
  <si>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</si>
  <si>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</si>
  <si>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https://shop00jh595917942.1688.com</t>
  </si>
  <si>
    <t>glossy black</t>
  </si>
  <si>
    <t>One size AB cup </t>
  </si>
  <si>
    <t>https://detail.1688.com/offer/588071357785.html</t>
  </si>
  <si>
    <t>Order volume (Cubic meter)</t>
  </si>
  <si>
    <t>skin tone</t>
  </si>
  <si>
    <t>Int shipping cost (USD)</t>
  </si>
  <si>
    <t>grid black</t>
  </si>
  <si>
    <t>Int shipping cost per unit (USD)</t>
  </si>
  <si>
    <t>white</t>
  </si>
  <si>
    <t>https://detail.1688.com/offer/591974201631.html</t>
  </si>
  <si>
    <t>black</t>
  </si>
  <si>
    <t>COGS (Cost goods sold)</t>
  </si>
  <si>
    <t>PC + Agent + Local</t>
  </si>
  <si>
    <t>OP (Price of original currency)</t>
  </si>
  <si>
    <t>M (AB cup)</t>
  </si>
  <si>
    <t>https://detail.1688.com/offer/592295335886.html</t>
  </si>
  <si>
    <t>TPC (Total product cost)</t>
  </si>
  <si>
    <t>PC + Agent + Local + Int</t>
  </si>
  <si>
    <t>L (AB cup)</t>
  </si>
  <si>
    <t>DP (Display price)</t>
  </si>
  <si>
    <t>(COGS + INT) * Margin multiplier</t>
  </si>
  <si>
    <t>XL (AB cup)</t>
  </si>
  <si>
    <t>PC (Product cost)</t>
  </si>
  <si>
    <t>OP/Exchange Rate</t>
  </si>
  <si>
    <t>AGC (Agent cost)</t>
  </si>
  <si>
    <t>LSC (Local shipping cost)</t>
  </si>
  <si>
    <t>INT (International shipping cost)</t>
  </si>
  <si>
    <t>32/70 </t>
  </si>
  <si>
    <t>https://detail.1688.com/offer/588378779577.html</t>
  </si>
  <si>
    <t>34/75 </t>
  </si>
  <si>
    <t>36/80 </t>
  </si>
  <si>
    <t>flash</t>
  </si>
  <si>
    <t>https://detail.1688.com/offer/588208978681.html</t>
  </si>
  <si>
    <t>https://nigaozhenzhi.1688.com</t>
  </si>
  <si>
    <t>S</t>
  </si>
  <si>
    <t>https://detail.1688.com/offer/589676661117.html</t>
  </si>
  <si>
    <t>M</t>
  </si>
  <si>
    <t>L</t>
  </si>
  <si>
    <t>XL</t>
  </si>
  <si>
    <t>XXL</t>
  </si>
  <si>
    <t>XXXL</t>
  </si>
  <si>
    <t>one size</t>
  </si>
  <si>
    <t>https://detail.1688.com/offer/585725950333.html</t>
  </si>
  <si>
    <t>https://detail.1688.com/offer/587245153439.html</t>
  </si>
  <si>
    <t>M-L</t>
  </si>
  <si>
    <t>https://detail.1688.com/offer/584527714267.html</t>
  </si>
  <si>
    <t>L-LL</t>
  </si>
  <si>
    <t>https://detail.1688.com/offer/592005583486.html</t>
  </si>
  <si>
    <t>gray</t>
  </si>
  <si>
    <t>bean paste</t>
  </si>
  <si>
    <t>https://detail.1688.com/offer/591290962894.html</t>
  </si>
  <si>
    <t>https://detail.1688.com/offer/591455024700.html</t>
  </si>
  <si>
    <t>mid waist</t>
  </si>
  <si>
    <t>https://detail.1688.com/offer/585176324169.html</t>
  </si>
  <si>
    <t>low waist</t>
  </si>
  <si>
    <t>water melond red</t>
  </si>
  <si>
    <t>dark gray</t>
  </si>
  <si>
    <t>deep skin</t>
  </si>
  <si>
    <t>apricot</t>
  </si>
  <si>
    <t>yellow</t>
  </si>
  <si>
    <t>https://detail.1688.com/offer/584525654212.html</t>
  </si>
  <si>
    <t>light gray</t>
  </si>
  <si>
    <t>https://detail.1688.com/offer/584671571533.html</t>
  </si>
  <si>
    <t>skin color</t>
  </si>
  <si>
    <t>natural color</t>
  </si>
  <si>
    <t>https://detail.1688.com/offer/585030634147.html</t>
  </si>
  <si>
    <t>1.5/pcs</t>
  </si>
  <si>
    <t>0.5/pcs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</si>
</sst>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Fill="1" applyAlignment="1"/>
    <xf numFmtId="0" fontId="0" fillId="2" borderId="0" xfId="0" applyFont="1" applyFill="1" applyAlignment="1"/>
    <xf numFmtId="0" fontId="1" fillId="0" borderId="0" xfId="10" applyAlignment="1"/>
    <xf numFmtId="0" fontId="0" fillId="3" borderId="0" xfId="0" applyFill="1"/>
    <xf numFmtId="0" fontId="0" fillId="3" borderId="0" xfId="0" applyFont="1" applyFill="1" applyAlignment="1"/>
    <xf numFmtId="0" fontId="0" fillId="0" borderId="0" xfId="0" applyFill="1"/>
    <xf numFmtId="0" fontId="0" fillId="0" borderId="0" xfId="0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etail.1688.com/offer/584527714267.html" TargetMode="External"/><Relationship Id="rId8" Type="http://schemas.openxmlformats.org/officeDocument/2006/relationships/hyperlink" Target="https://detail.1688.com/offer/587245153439.html" TargetMode="External"/><Relationship Id="rId7" Type="http://schemas.openxmlformats.org/officeDocument/2006/relationships/hyperlink" Target="https://detail.1688.com/offer/585725950333.html" TargetMode="External"/><Relationship Id="rId6" Type="http://schemas.openxmlformats.org/officeDocument/2006/relationships/hyperlink" Target="https://detail.1688.com/offer/588208978681.html" TargetMode="External"/><Relationship Id="rId5" Type="http://schemas.openxmlformats.org/officeDocument/2006/relationships/hyperlink" Target="https://detail.1688.com/offer/588378779577.html" TargetMode="External"/><Relationship Id="rId4" Type="http://schemas.openxmlformats.org/officeDocument/2006/relationships/hyperlink" Target="https://detail.1688.com/offer/592295335886.html" TargetMode="External"/><Relationship Id="rId3" Type="http://schemas.openxmlformats.org/officeDocument/2006/relationships/hyperlink" Target="https://detail.1688.com/offer/591974201631.html" TargetMode="External"/><Relationship Id="rId2" Type="http://schemas.openxmlformats.org/officeDocument/2006/relationships/hyperlink" Target="https://detail.1688.com/offer/588071357785.html" TargetMode="External"/><Relationship Id="rId16" Type="http://schemas.openxmlformats.org/officeDocument/2006/relationships/hyperlink" Target="https://detail.1688.com/offer/585030634147.html" TargetMode="External"/><Relationship Id="rId15" Type="http://schemas.openxmlformats.org/officeDocument/2006/relationships/hyperlink" Target="https://detail.1688.com/offer/584671571533.html" TargetMode="External"/><Relationship Id="rId14" Type="http://schemas.openxmlformats.org/officeDocument/2006/relationships/hyperlink" Target="https://detail.1688.com/offer/584525654212.html" TargetMode="External"/><Relationship Id="rId13" Type="http://schemas.openxmlformats.org/officeDocument/2006/relationships/hyperlink" Target="https://detail.1688.com/offer/585176324169.html" TargetMode="External"/><Relationship Id="rId12" Type="http://schemas.openxmlformats.org/officeDocument/2006/relationships/hyperlink" Target="https://detail.1688.com/offer/591455024700.html" TargetMode="External"/><Relationship Id="rId11" Type="http://schemas.openxmlformats.org/officeDocument/2006/relationships/hyperlink" Target="https://detail.1688.com/offer/591290962894.html" TargetMode="External"/><Relationship Id="rId10" Type="http://schemas.openxmlformats.org/officeDocument/2006/relationships/hyperlink" Target="https://detail.1688.com/offer/592005583486.html" TargetMode="External"/><Relationship Id="rId1" Type="http://schemas.openxmlformats.org/officeDocument/2006/relationships/hyperlink" Target="https://detail.1688.com/offer/5896766611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0"/>
  <sheetViews>
    <sheetView tabSelected="1" topLeftCell="A61" workbookViewId="0">
      <selection activeCell="H91" sqref="H91"/>
    </sheetView>
  </sheetViews>
  <sheetFormatPr defaultColWidth="8.75" defaultRowHeight="14.25"/>
  <cols>
    <col min="1" max="1" width="32.75" customWidth="1"/>
    <col min="2" max="2" width="9.875" customWidth="1"/>
    <col min="3" max="3" width="15.5" customWidth="1"/>
    <col min="4" max="4" width="20.125" customWidth="1"/>
    <col min="5" max="5" width="8.625" style="1" customWidth="1"/>
    <col min="6" max="6" width="9.625" style="1" customWidth="1"/>
    <col min="7" max="7" width="9.625" customWidth="1"/>
    <col min="8" max="8" width="43.25" customWidth="1"/>
    <col min="9" max="9" width="4.5" customWidth="1"/>
    <col min="10" max="10" width="18.875" style="1" customWidth="1"/>
    <col min="11" max="11" width="5.375" customWidth="1"/>
    <col min="12" max="12" width="5.625" customWidth="1"/>
    <col min="13" max="13" width="2.75" customWidth="1"/>
    <col min="14" max="14" width="5.625" customWidth="1"/>
    <col min="15" max="15" width="3.5" customWidth="1"/>
    <col min="16" max="16" width="4.25" customWidth="1"/>
    <col min="17" max="17" width="4.375" customWidth="1"/>
    <col min="18" max="18" width="4.25" customWidth="1"/>
    <col min="19" max="19" width="4.5" customWidth="1"/>
    <col min="20" max="20" width="4" customWidth="1"/>
    <col min="21" max="21" width="3.875" customWidth="1"/>
    <col min="22" max="22" width="5.125" customWidth="1"/>
    <col min="23" max="23" width="28.5" customWidth="1"/>
    <col min="24" max="24" width="27.5" customWidth="1"/>
    <col min="25" max="25" width="4.375" customWidth="1"/>
    <col min="26" max="26" width="5.125" customWidth="1"/>
    <col min="27" max="27" width="4.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</row>
    <row r="2" spans="1:23">
      <c r="A2" t="s">
        <v>22</v>
      </c>
      <c r="C2" t="s">
        <v>23</v>
      </c>
      <c r="D2" t="s">
        <v>24</v>
      </c>
      <c r="E2" s="2">
        <v>20</v>
      </c>
      <c r="F2" s="1">
        <v>17</v>
      </c>
      <c r="G2">
        <f>SUM(E2*F2)</f>
        <v>340</v>
      </c>
      <c r="H2" s="3" t="s">
        <v>25</v>
      </c>
      <c r="W2" t="s">
        <v>26</v>
      </c>
    </row>
    <row r="3" spans="1:23">
      <c r="A3" t="s">
        <v>22</v>
      </c>
      <c r="C3" t="s">
        <v>27</v>
      </c>
      <c r="D3" t="s">
        <v>24</v>
      </c>
      <c r="E3" s="2">
        <v>20</v>
      </c>
      <c r="F3" s="1">
        <v>17</v>
      </c>
      <c r="G3">
        <f t="shared" ref="G3:G20" si="0">SUM(E3*F3)</f>
        <v>340</v>
      </c>
      <c r="H3" t="s">
        <v>25</v>
      </c>
      <c r="W3" t="s">
        <v>28</v>
      </c>
    </row>
    <row r="4" spans="1:23">
      <c r="A4" t="s">
        <v>22</v>
      </c>
      <c r="C4" t="s">
        <v>29</v>
      </c>
      <c r="D4" t="s">
        <v>24</v>
      </c>
      <c r="E4" s="2">
        <v>10</v>
      </c>
      <c r="F4" s="1">
        <v>17</v>
      </c>
      <c r="G4">
        <f t="shared" si="0"/>
        <v>170</v>
      </c>
      <c r="H4" t="s">
        <v>25</v>
      </c>
      <c r="W4" t="s">
        <v>30</v>
      </c>
    </row>
    <row r="5" spans="1:8">
      <c r="A5" t="s">
        <v>22</v>
      </c>
      <c r="C5" t="s">
        <v>31</v>
      </c>
      <c r="D5" t="s">
        <v>24</v>
      </c>
      <c r="E5" s="2">
        <v>20</v>
      </c>
      <c r="F5" s="1">
        <v>11</v>
      </c>
      <c r="G5">
        <f t="shared" si="0"/>
        <v>220</v>
      </c>
      <c r="H5" s="3" t="s">
        <v>32</v>
      </c>
    </row>
    <row r="6" spans="1:24">
      <c r="A6" t="s">
        <v>22</v>
      </c>
      <c r="C6" t="s">
        <v>33</v>
      </c>
      <c r="D6" t="s">
        <v>24</v>
      </c>
      <c r="E6" s="2">
        <v>20</v>
      </c>
      <c r="F6" s="1">
        <v>11</v>
      </c>
      <c r="G6">
        <f t="shared" si="0"/>
        <v>220</v>
      </c>
      <c r="H6" t="s">
        <v>32</v>
      </c>
      <c r="W6" t="s">
        <v>34</v>
      </c>
      <c r="X6" t="s">
        <v>35</v>
      </c>
    </row>
    <row r="7" spans="1:23">
      <c r="A7" t="s">
        <v>22</v>
      </c>
      <c r="C7" t="s">
        <v>2</v>
      </c>
      <c r="D7" t="s">
        <v>24</v>
      </c>
      <c r="E7" s="2">
        <v>20</v>
      </c>
      <c r="F7" s="1">
        <v>11</v>
      </c>
      <c r="G7">
        <f t="shared" si="0"/>
        <v>220</v>
      </c>
      <c r="H7" t="s">
        <v>32</v>
      </c>
      <c r="W7" t="s">
        <v>36</v>
      </c>
    </row>
    <row r="8" spans="1:24">
      <c r="A8" t="s">
        <v>22</v>
      </c>
      <c r="C8" t="s">
        <v>33</v>
      </c>
      <c r="D8" t="s">
        <v>37</v>
      </c>
      <c r="E8" s="2">
        <v>20</v>
      </c>
      <c r="F8" s="1">
        <v>16.25</v>
      </c>
      <c r="G8">
        <f t="shared" si="0"/>
        <v>325</v>
      </c>
      <c r="H8" s="3" t="s">
        <v>38</v>
      </c>
      <c r="W8" t="s">
        <v>39</v>
      </c>
      <c r="X8" t="s">
        <v>40</v>
      </c>
    </row>
    <row r="9" spans="1:24">
      <c r="A9" t="s">
        <v>22</v>
      </c>
      <c r="C9" t="s">
        <v>33</v>
      </c>
      <c r="D9" t="s">
        <v>41</v>
      </c>
      <c r="E9" s="2">
        <v>20</v>
      </c>
      <c r="F9" s="1">
        <v>16.25</v>
      </c>
      <c r="G9">
        <f t="shared" si="0"/>
        <v>325</v>
      </c>
      <c r="H9" t="s">
        <v>38</v>
      </c>
      <c r="W9" t="s">
        <v>42</v>
      </c>
      <c r="X9" t="s">
        <v>43</v>
      </c>
    </row>
    <row r="10" spans="1:24">
      <c r="A10" t="s">
        <v>22</v>
      </c>
      <c r="C10" t="s">
        <v>33</v>
      </c>
      <c r="D10" t="s">
        <v>44</v>
      </c>
      <c r="E10" s="2">
        <v>10</v>
      </c>
      <c r="F10" s="1">
        <v>16.25</v>
      </c>
      <c r="G10">
        <f t="shared" si="0"/>
        <v>162.5</v>
      </c>
      <c r="H10" t="s">
        <v>38</v>
      </c>
      <c r="W10" t="s">
        <v>45</v>
      </c>
      <c r="X10" t="s">
        <v>46</v>
      </c>
    </row>
    <row r="11" spans="1:23">
      <c r="A11" t="s">
        <v>22</v>
      </c>
      <c r="C11" t="s">
        <v>2</v>
      </c>
      <c r="D11" t="s">
        <v>37</v>
      </c>
      <c r="E11" s="2">
        <v>20</v>
      </c>
      <c r="F11" s="1">
        <v>16.25</v>
      </c>
      <c r="G11">
        <f t="shared" si="0"/>
        <v>325</v>
      </c>
      <c r="H11" t="s">
        <v>38</v>
      </c>
      <c r="W11" t="s">
        <v>47</v>
      </c>
    </row>
    <row r="12" spans="1:23">
      <c r="A12" t="s">
        <v>22</v>
      </c>
      <c r="C12" t="s">
        <v>2</v>
      </c>
      <c r="D12" t="s">
        <v>41</v>
      </c>
      <c r="E12" s="2">
        <v>20</v>
      </c>
      <c r="F12" s="1">
        <v>16.25</v>
      </c>
      <c r="G12">
        <f t="shared" si="0"/>
        <v>325</v>
      </c>
      <c r="H12" t="s">
        <v>38</v>
      </c>
      <c r="W12" t="s">
        <v>48</v>
      </c>
    </row>
    <row r="13" spans="1:23">
      <c r="A13" t="s">
        <v>22</v>
      </c>
      <c r="C13" t="s">
        <v>2</v>
      </c>
      <c r="D13" t="s">
        <v>44</v>
      </c>
      <c r="E13" s="2">
        <v>10</v>
      </c>
      <c r="F13" s="1">
        <v>16.25</v>
      </c>
      <c r="G13">
        <f t="shared" si="0"/>
        <v>162.5</v>
      </c>
      <c r="H13" t="s">
        <v>38</v>
      </c>
      <c r="W13" t="s">
        <v>49</v>
      </c>
    </row>
    <row r="14" spans="1:8">
      <c r="A14" t="s">
        <v>22</v>
      </c>
      <c r="C14" t="s">
        <v>33</v>
      </c>
      <c r="D14" t="s">
        <v>50</v>
      </c>
      <c r="E14" s="2">
        <v>10</v>
      </c>
      <c r="F14" s="1">
        <v>26</v>
      </c>
      <c r="G14">
        <f t="shared" si="0"/>
        <v>260</v>
      </c>
      <c r="H14" s="3" t="s">
        <v>51</v>
      </c>
    </row>
    <row r="15" spans="1:8">
      <c r="A15" t="s">
        <v>22</v>
      </c>
      <c r="C15" t="s">
        <v>33</v>
      </c>
      <c r="D15" t="s">
        <v>52</v>
      </c>
      <c r="E15" s="2">
        <v>10</v>
      </c>
      <c r="F15" s="1">
        <v>26</v>
      </c>
      <c r="G15">
        <f t="shared" si="0"/>
        <v>260</v>
      </c>
      <c r="H15" t="s">
        <v>51</v>
      </c>
    </row>
    <row r="16" spans="1:8">
      <c r="A16" t="s">
        <v>22</v>
      </c>
      <c r="C16" t="s">
        <v>33</v>
      </c>
      <c r="D16" t="s">
        <v>53</v>
      </c>
      <c r="E16" s="2">
        <v>10</v>
      </c>
      <c r="F16" s="1">
        <v>26</v>
      </c>
      <c r="G16">
        <f t="shared" si="0"/>
        <v>260</v>
      </c>
      <c r="H16" t="s">
        <v>51</v>
      </c>
    </row>
    <row r="17" spans="1:8">
      <c r="A17" s="4" t="s">
        <v>22</v>
      </c>
      <c r="B17" s="4"/>
      <c r="C17" s="4" t="s">
        <v>54</v>
      </c>
      <c r="D17" s="4" t="s">
        <v>50</v>
      </c>
      <c r="E17" s="5">
        <v>0</v>
      </c>
      <c r="F17" s="5">
        <v>26</v>
      </c>
      <c r="G17" s="4">
        <f t="shared" si="0"/>
        <v>0</v>
      </c>
      <c r="H17" t="s">
        <v>51</v>
      </c>
    </row>
    <row r="18" spans="1:8">
      <c r="A18" s="4" t="s">
        <v>22</v>
      </c>
      <c r="B18" s="4"/>
      <c r="C18" s="4" t="s">
        <v>54</v>
      </c>
      <c r="D18" s="4" t="s">
        <v>52</v>
      </c>
      <c r="E18" s="5">
        <v>0</v>
      </c>
      <c r="F18" s="5">
        <v>26</v>
      </c>
      <c r="G18" s="4">
        <f t="shared" si="0"/>
        <v>0</v>
      </c>
      <c r="H18" t="s">
        <v>51</v>
      </c>
    </row>
    <row r="19" spans="1:8">
      <c r="A19" s="4" t="s">
        <v>22</v>
      </c>
      <c r="B19" s="4"/>
      <c r="C19" s="4" t="s">
        <v>54</v>
      </c>
      <c r="D19" s="4" t="s">
        <v>53</v>
      </c>
      <c r="E19" s="5">
        <v>0</v>
      </c>
      <c r="F19" s="5">
        <v>26</v>
      </c>
      <c r="G19" s="4">
        <f t="shared" si="0"/>
        <v>0</v>
      </c>
      <c r="H19" t="s">
        <v>51</v>
      </c>
    </row>
    <row r="20" spans="1:8">
      <c r="A20" t="s">
        <v>22</v>
      </c>
      <c r="C20" t="s">
        <v>33</v>
      </c>
      <c r="D20" t="s">
        <v>24</v>
      </c>
      <c r="E20" s="2">
        <v>20</v>
      </c>
      <c r="F20" s="1">
        <v>14</v>
      </c>
      <c r="G20">
        <f t="shared" si="0"/>
        <v>280</v>
      </c>
      <c r="H20" s="3" t="s">
        <v>55</v>
      </c>
    </row>
    <row r="21" spans="1:8">
      <c r="A21" t="s">
        <v>22</v>
      </c>
      <c r="C21" t="s">
        <v>2</v>
      </c>
      <c r="D21" t="s">
        <v>24</v>
      </c>
      <c r="E21" s="2">
        <v>20</v>
      </c>
      <c r="F21" s="1">
        <v>14</v>
      </c>
      <c r="G21">
        <f t="shared" ref="G21:G28" si="1">SUM(E21*F21)</f>
        <v>280</v>
      </c>
      <c r="H21" t="s">
        <v>55</v>
      </c>
    </row>
    <row r="22" spans="1:8">
      <c r="A22" t="s">
        <v>56</v>
      </c>
      <c r="C22" t="s">
        <v>33</v>
      </c>
      <c r="D22" t="s">
        <v>57</v>
      </c>
      <c r="E22" s="2">
        <v>10</v>
      </c>
      <c r="F22" s="1">
        <v>13</v>
      </c>
      <c r="G22">
        <f t="shared" si="1"/>
        <v>130</v>
      </c>
      <c r="H22" s="3" t="s">
        <v>58</v>
      </c>
    </row>
    <row r="23" spans="1:8">
      <c r="A23" t="s">
        <v>56</v>
      </c>
      <c r="C23" t="s">
        <v>33</v>
      </c>
      <c r="D23" t="s">
        <v>59</v>
      </c>
      <c r="E23" s="2">
        <v>10</v>
      </c>
      <c r="F23" s="1">
        <v>13</v>
      </c>
      <c r="G23">
        <f t="shared" si="1"/>
        <v>130</v>
      </c>
      <c r="H23" t="s">
        <v>58</v>
      </c>
    </row>
    <row r="24" spans="1:8">
      <c r="A24" t="s">
        <v>56</v>
      </c>
      <c r="C24" t="s">
        <v>33</v>
      </c>
      <c r="D24" t="s">
        <v>60</v>
      </c>
      <c r="E24" s="2">
        <v>10</v>
      </c>
      <c r="F24" s="1">
        <v>13</v>
      </c>
      <c r="G24">
        <f t="shared" si="1"/>
        <v>130</v>
      </c>
      <c r="H24" t="s">
        <v>58</v>
      </c>
    </row>
    <row r="25" spans="1:8">
      <c r="A25" t="s">
        <v>56</v>
      </c>
      <c r="C25" t="s">
        <v>33</v>
      </c>
      <c r="D25" t="s">
        <v>61</v>
      </c>
      <c r="E25" s="2">
        <v>10</v>
      </c>
      <c r="F25" s="1">
        <v>13</v>
      </c>
      <c r="G25">
        <f t="shared" si="1"/>
        <v>130</v>
      </c>
      <c r="H25" t="s">
        <v>58</v>
      </c>
    </row>
    <row r="26" spans="1:8">
      <c r="A26" t="s">
        <v>56</v>
      </c>
      <c r="C26" t="s">
        <v>33</v>
      </c>
      <c r="D26" t="s">
        <v>62</v>
      </c>
      <c r="E26" s="2">
        <v>10</v>
      </c>
      <c r="F26" s="1">
        <v>13</v>
      </c>
      <c r="G26">
        <f t="shared" si="1"/>
        <v>130</v>
      </c>
      <c r="H26" t="s">
        <v>58</v>
      </c>
    </row>
    <row r="27" spans="1:8">
      <c r="A27" t="s">
        <v>56</v>
      </c>
      <c r="C27" t="s">
        <v>33</v>
      </c>
      <c r="D27" t="s">
        <v>63</v>
      </c>
      <c r="E27" s="2">
        <v>10</v>
      </c>
      <c r="F27" s="1">
        <v>13</v>
      </c>
      <c r="G27">
        <f t="shared" si="1"/>
        <v>130</v>
      </c>
      <c r="H27" t="s">
        <v>58</v>
      </c>
    </row>
    <row r="28" spans="1:10">
      <c r="A28" t="s">
        <v>56</v>
      </c>
      <c r="C28" t="s">
        <v>33</v>
      </c>
      <c r="D28" t="s">
        <v>64</v>
      </c>
      <c r="E28" s="2">
        <v>30</v>
      </c>
      <c r="F28" s="1">
        <v>10</v>
      </c>
      <c r="G28">
        <f t="shared" si="1"/>
        <v>300</v>
      </c>
      <c r="H28" s="3" t="s">
        <v>65</v>
      </c>
      <c r="J28" s="7"/>
    </row>
    <row r="29" spans="1:8">
      <c r="A29" t="s">
        <v>56</v>
      </c>
      <c r="C29" t="s">
        <v>2</v>
      </c>
      <c r="D29" t="s">
        <v>64</v>
      </c>
      <c r="E29" s="2">
        <v>30</v>
      </c>
      <c r="F29" s="1">
        <v>10</v>
      </c>
      <c r="G29">
        <f t="shared" ref="G29:G86" si="2">SUM(E29*F29)</f>
        <v>300</v>
      </c>
      <c r="H29" t="s">
        <v>65</v>
      </c>
    </row>
    <row r="30" spans="1:8">
      <c r="A30" t="s">
        <v>56</v>
      </c>
      <c r="C30" t="s">
        <v>33</v>
      </c>
      <c r="D30" t="s">
        <v>64</v>
      </c>
      <c r="E30" s="2">
        <v>15</v>
      </c>
      <c r="F30" s="1">
        <v>15</v>
      </c>
      <c r="G30">
        <f t="shared" si="2"/>
        <v>225</v>
      </c>
      <c r="H30" s="3" t="s">
        <v>66</v>
      </c>
    </row>
    <row r="31" spans="1:8">
      <c r="A31" t="s">
        <v>56</v>
      </c>
      <c r="C31" t="s">
        <v>2</v>
      </c>
      <c r="D31" t="s">
        <v>64</v>
      </c>
      <c r="E31" s="2">
        <v>15</v>
      </c>
      <c r="F31" s="1">
        <v>15</v>
      </c>
      <c r="G31">
        <f t="shared" si="2"/>
        <v>225</v>
      </c>
      <c r="H31" t="s">
        <v>66</v>
      </c>
    </row>
    <row r="32" spans="1:8">
      <c r="A32" t="s">
        <v>56</v>
      </c>
      <c r="C32" t="s">
        <v>31</v>
      </c>
      <c r="D32" t="s">
        <v>64</v>
      </c>
      <c r="E32" s="2">
        <v>15</v>
      </c>
      <c r="F32" s="1">
        <v>15</v>
      </c>
      <c r="G32">
        <f t="shared" si="2"/>
        <v>225</v>
      </c>
      <c r="H32" t="s">
        <v>66</v>
      </c>
    </row>
    <row r="33" spans="1:8">
      <c r="A33" t="s">
        <v>56</v>
      </c>
      <c r="C33" t="s">
        <v>33</v>
      </c>
      <c r="D33" t="s">
        <v>67</v>
      </c>
      <c r="E33" s="2">
        <v>15</v>
      </c>
      <c r="F33" s="1">
        <v>15</v>
      </c>
      <c r="G33">
        <f t="shared" si="2"/>
        <v>225</v>
      </c>
      <c r="H33" s="3" t="s">
        <v>68</v>
      </c>
    </row>
    <row r="34" spans="1:8">
      <c r="A34" t="s">
        <v>56</v>
      </c>
      <c r="C34" t="s">
        <v>33</v>
      </c>
      <c r="D34" t="s">
        <v>69</v>
      </c>
      <c r="E34" s="2">
        <v>15</v>
      </c>
      <c r="F34" s="1">
        <v>15</v>
      </c>
      <c r="G34">
        <f t="shared" si="2"/>
        <v>225</v>
      </c>
      <c r="H34" t="s">
        <v>68</v>
      </c>
    </row>
    <row r="35" spans="1:8">
      <c r="A35" t="s">
        <v>56</v>
      </c>
      <c r="C35" t="s">
        <v>33</v>
      </c>
      <c r="D35" t="s">
        <v>59</v>
      </c>
      <c r="E35" s="2">
        <v>5</v>
      </c>
      <c r="F35" s="1">
        <v>16</v>
      </c>
      <c r="G35">
        <f t="shared" si="2"/>
        <v>80</v>
      </c>
      <c r="H35" s="3" t="s">
        <v>70</v>
      </c>
    </row>
    <row r="36" spans="1:8">
      <c r="A36" t="s">
        <v>56</v>
      </c>
      <c r="C36" t="s">
        <v>33</v>
      </c>
      <c r="D36" t="s">
        <v>60</v>
      </c>
      <c r="E36" s="2">
        <v>5</v>
      </c>
      <c r="F36" s="1">
        <v>16</v>
      </c>
      <c r="G36">
        <f t="shared" si="2"/>
        <v>80</v>
      </c>
      <c r="H36" t="s">
        <v>70</v>
      </c>
    </row>
    <row r="37" spans="1:8">
      <c r="A37" t="s">
        <v>56</v>
      </c>
      <c r="C37" t="s">
        <v>33</v>
      </c>
      <c r="D37" t="s">
        <v>61</v>
      </c>
      <c r="E37" s="2">
        <v>5</v>
      </c>
      <c r="F37" s="1">
        <v>16</v>
      </c>
      <c r="G37">
        <f t="shared" si="2"/>
        <v>80</v>
      </c>
      <c r="H37" t="s">
        <v>70</v>
      </c>
    </row>
    <row r="38" spans="1:8">
      <c r="A38" t="s">
        <v>56</v>
      </c>
      <c r="C38" t="s">
        <v>33</v>
      </c>
      <c r="D38" t="s">
        <v>62</v>
      </c>
      <c r="E38" s="2">
        <v>5</v>
      </c>
      <c r="F38" s="1">
        <v>16</v>
      </c>
      <c r="G38">
        <f t="shared" si="2"/>
        <v>80</v>
      </c>
      <c r="H38" t="s">
        <v>70</v>
      </c>
    </row>
    <row r="39" spans="1:8">
      <c r="A39" t="s">
        <v>56</v>
      </c>
      <c r="C39" t="s">
        <v>31</v>
      </c>
      <c r="D39" t="s">
        <v>59</v>
      </c>
      <c r="E39" s="2">
        <v>5</v>
      </c>
      <c r="F39" s="1">
        <v>16</v>
      </c>
      <c r="G39">
        <f t="shared" si="2"/>
        <v>80</v>
      </c>
      <c r="H39" t="s">
        <v>70</v>
      </c>
    </row>
    <row r="40" spans="1:8">
      <c r="A40" t="s">
        <v>56</v>
      </c>
      <c r="C40" t="s">
        <v>31</v>
      </c>
      <c r="D40" t="s">
        <v>60</v>
      </c>
      <c r="E40" s="2">
        <v>5</v>
      </c>
      <c r="F40" s="1">
        <v>16</v>
      </c>
      <c r="G40">
        <f t="shared" si="2"/>
        <v>80</v>
      </c>
      <c r="H40" t="s">
        <v>70</v>
      </c>
    </row>
    <row r="41" spans="1:8">
      <c r="A41" t="s">
        <v>56</v>
      </c>
      <c r="C41" t="s">
        <v>31</v>
      </c>
      <c r="D41" t="s">
        <v>61</v>
      </c>
      <c r="E41" s="2">
        <v>5</v>
      </c>
      <c r="F41" s="1">
        <v>16</v>
      </c>
      <c r="G41">
        <f t="shared" si="2"/>
        <v>80</v>
      </c>
      <c r="H41" t="s">
        <v>70</v>
      </c>
    </row>
    <row r="42" spans="1:8">
      <c r="A42" t="s">
        <v>56</v>
      </c>
      <c r="C42" t="s">
        <v>31</v>
      </c>
      <c r="D42" t="s">
        <v>62</v>
      </c>
      <c r="E42" s="2">
        <v>5</v>
      </c>
      <c r="F42" s="1">
        <v>16</v>
      </c>
      <c r="G42">
        <f t="shared" si="2"/>
        <v>80</v>
      </c>
      <c r="H42" t="s">
        <v>70</v>
      </c>
    </row>
    <row r="43" spans="1:8">
      <c r="A43" t="s">
        <v>56</v>
      </c>
      <c r="C43" t="s">
        <v>71</v>
      </c>
      <c r="D43" t="s">
        <v>59</v>
      </c>
      <c r="E43" s="2">
        <v>5</v>
      </c>
      <c r="F43" s="1">
        <v>16</v>
      </c>
      <c r="G43">
        <f t="shared" si="2"/>
        <v>80</v>
      </c>
      <c r="H43" t="s">
        <v>70</v>
      </c>
    </row>
    <row r="44" spans="1:8">
      <c r="A44" t="s">
        <v>56</v>
      </c>
      <c r="C44" t="s">
        <v>71</v>
      </c>
      <c r="D44" t="s">
        <v>60</v>
      </c>
      <c r="E44" s="2">
        <v>5</v>
      </c>
      <c r="F44" s="1">
        <v>16</v>
      </c>
      <c r="G44">
        <f t="shared" si="2"/>
        <v>80</v>
      </c>
      <c r="H44" t="s">
        <v>70</v>
      </c>
    </row>
    <row r="45" spans="1:8">
      <c r="A45" t="s">
        <v>56</v>
      </c>
      <c r="C45" t="s">
        <v>71</v>
      </c>
      <c r="D45" t="s">
        <v>61</v>
      </c>
      <c r="E45" s="2">
        <v>5</v>
      </c>
      <c r="F45" s="1">
        <v>16</v>
      </c>
      <c r="G45">
        <f t="shared" si="2"/>
        <v>80</v>
      </c>
      <c r="H45" t="s">
        <v>70</v>
      </c>
    </row>
    <row r="46" spans="1:8">
      <c r="A46" t="s">
        <v>56</v>
      </c>
      <c r="C46" t="s">
        <v>71</v>
      </c>
      <c r="D46" t="s">
        <v>62</v>
      </c>
      <c r="E46" s="2">
        <v>5</v>
      </c>
      <c r="F46" s="1">
        <v>16</v>
      </c>
      <c r="G46">
        <f t="shared" si="2"/>
        <v>80</v>
      </c>
      <c r="H46" t="s">
        <v>70</v>
      </c>
    </row>
    <row r="47" spans="1:8">
      <c r="A47" t="s">
        <v>56</v>
      </c>
      <c r="C47" t="s">
        <v>72</v>
      </c>
      <c r="D47" t="s">
        <v>59</v>
      </c>
      <c r="E47" s="2">
        <v>5</v>
      </c>
      <c r="F47" s="1">
        <v>16</v>
      </c>
      <c r="G47">
        <f t="shared" si="2"/>
        <v>80</v>
      </c>
      <c r="H47" t="s">
        <v>70</v>
      </c>
    </row>
    <row r="48" spans="1:8">
      <c r="A48" t="s">
        <v>56</v>
      </c>
      <c r="C48" t="s">
        <v>72</v>
      </c>
      <c r="D48" t="s">
        <v>60</v>
      </c>
      <c r="E48" s="2">
        <v>5</v>
      </c>
      <c r="F48" s="1">
        <v>16</v>
      </c>
      <c r="G48">
        <f t="shared" si="2"/>
        <v>80</v>
      </c>
      <c r="H48" t="s">
        <v>70</v>
      </c>
    </row>
    <row r="49" spans="1:8">
      <c r="A49" t="s">
        <v>56</v>
      </c>
      <c r="C49" t="s">
        <v>72</v>
      </c>
      <c r="D49" t="s">
        <v>61</v>
      </c>
      <c r="E49" s="2">
        <v>5</v>
      </c>
      <c r="F49" s="1">
        <v>16</v>
      </c>
      <c r="G49">
        <f t="shared" si="2"/>
        <v>80</v>
      </c>
      <c r="H49" t="s">
        <v>70</v>
      </c>
    </row>
    <row r="50" spans="1:8">
      <c r="A50" t="s">
        <v>56</v>
      </c>
      <c r="C50" t="s">
        <v>72</v>
      </c>
      <c r="D50" t="s">
        <v>62</v>
      </c>
      <c r="E50" s="2">
        <v>5</v>
      </c>
      <c r="F50" s="1">
        <v>16</v>
      </c>
      <c r="G50">
        <f t="shared" si="2"/>
        <v>80</v>
      </c>
      <c r="H50" t="s">
        <v>70</v>
      </c>
    </row>
    <row r="51" spans="1:8">
      <c r="A51" t="s">
        <v>56</v>
      </c>
      <c r="C51" t="s">
        <v>33</v>
      </c>
      <c r="E51" s="2">
        <v>10</v>
      </c>
      <c r="F51" s="1">
        <v>11</v>
      </c>
      <c r="G51">
        <f t="shared" si="2"/>
        <v>110</v>
      </c>
      <c r="H51" s="3" t="s">
        <v>73</v>
      </c>
    </row>
    <row r="52" spans="1:8">
      <c r="A52" t="s">
        <v>56</v>
      </c>
      <c r="C52" t="s">
        <v>31</v>
      </c>
      <c r="E52" s="2">
        <v>10</v>
      </c>
      <c r="F52" s="1">
        <v>11</v>
      </c>
      <c r="G52">
        <f t="shared" si="2"/>
        <v>110</v>
      </c>
      <c r="H52" t="s">
        <v>73</v>
      </c>
    </row>
    <row r="53" spans="1:8">
      <c r="A53" t="s">
        <v>56</v>
      </c>
      <c r="C53" t="s">
        <v>2</v>
      </c>
      <c r="E53" s="2">
        <v>10</v>
      </c>
      <c r="F53" s="1">
        <v>11</v>
      </c>
      <c r="G53">
        <f t="shared" si="2"/>
        <v>110</v>
      </c>
      <c r="H53" t="s">
        <v>73</v>
      </c>
    </row>
    <row r="54" spans="1:8">
      <c r="A54" t="s">
        <v>56</v>
      </c>
      <c r="C54" t="s">
        <v>33</v>
      </c>
      <c r="D54" t="s">
        <v>59</v>
      </c>
      <c r="E54" s="2">
        <v>5</v>
      </c>
      <c r="F54" s="1">
        <v>11</v>
      </c>
      <c r="G54">
        <f t="shared" si="2"/>
        <v>55</v>
      </c>
      <c r="H54" s="3" t="s">
        <v>74</v>
      </c>
    </row>
    <row r="55" spans="1:8">
      <c r="A55" t="s">
        <v>56</v>
      </c>
      <c r="C55" t="s">
        <v>33</v>
      </c>
      <c r="D55" t="s">
        <v>60</v>
      </c>
      <c r="E55" s="2">
        <v>5</v>
      </c>
      <c r="F55" s="1">
        <v>11</v>
      </c>
      <c r="G55">
        <f t="shared" si="2"/>
        <v>55</v>
      </c>
      <c r="H55" t="s">
        <v>74</v>
      </c>
    </row>
    <row r="56" spans="1:8">
      <c r="A56" t="s">
        <v>56</v>
      </c>
      <c r="C56" t="s">
        <v>33</v>
      </c>
      <c r="D56" t="s">
        <v>61</v>
      </c>
      <c r="E56" s="2">
        <v>5</v>
      </c>
      <c r="F56" s="1">
        <v>11</v>
      </c>
      <c r="G56">
        <f t="shared" si="2"/>
        <v>55</v>
      </c>
      <c r="H56" t="s">
        <v>74</v>
      </c>
    </row>
    <row r="57" spans="1:8">
      <c r="A57" t="s">
        <v>56</v>
      </c>
      <c r="C57" t="s">
        <v>33</v>
      </c>
      <c r="D57" t="s">
        <v>62</v>
      </c>
      <c r="E57" s="2">
        <v>5</v>
      </c>
      <c r="F57" s="1">
        <v>11</v>
      </c>
      <c r="G57">
        <f t="shared" si="2"/>
        <v>55</v>
      </c>
      <c r="H57" t="s">
        <v>74</v>
      </c>
    </row>
    <row r="58" spans="1:8">
      <c r="A58" t="s">
        <v>56</v>
      </c>
      <c r="C58" t="s">
        <v>31</v>
      </c>
      <c r="D58" t="s">
        <v>59</v>
      </c>
      <c r="E58" s="2">
        <v>5</v>
      </c>
      <c r="F58" s="1">
        <v>11</v>
      </c>
      <c r="G58">
        <f t="shared" si="2"/>
        <v>55</v>
      </c>
      <c r="H58" t="s">
        <v>74</v>
      </c>
    </row>
    <row r="59" spans="1:8">
      <c r="A59" t="s">
        <v>56</v>
      </c>
      <c r="C59" t="s">
        <v>31</v>
      </c>
      <c r="D59" t="s">
        <v>60</v>
      </c>
      <c r="E59" s="2">
        <v>5</v>
      </c>
      <c r="F59" s="1">
        <v>11</v>
      </c>
      <c r="G59">
        <f t="shared" si="2"/>
        <v>55</v>
      </c>
      <c r="H59" t="s">
        <v>74</v>
      </c>
    </row>
    <row r="60" spans="1:8">
      <c r="A60" t="s">
        <v>56</v>
      </c>
      <c r="C60" t="s">
        <v>31</v>
      </c>
      <c r="D60" t="s">
        <v>61</v>
      </c>
      <c r="E60" s="2">
        <v>5</v>
      </c>
      <c r="F60" s="1">
        <v>11</v>
      </c>
      <c r="G60">
        <f t="shared" si="2"/>
        <v>55</v>
      </c>
      <c r="H60" t="s">
        <v>74</v>
      </c>
    </row>
    <row r="61" spans="1:8">
      <c r="A61" t="s">
        <v>56</v>
      </c>
      <c r="C61" t="s">
        <v>31</v>
      </c>
      <c r="D61" t="s">
        <v>62</v>
      </c>
      <c r="E61" s="2">
        <v>5</v>
      </c>
      <c r="F61" s="1">
        <v>11</v>
      </c>
      <c r="G61">
        <f t="shared" si="2"/>
        <v>55</v>
      </c>
      <c r="H61" t="s">
        <v>74</v>
      </c>
    </row>
    <row r="62" spans="1:8">
      <c r="A62" t="s">
        <v>56</v>
      </c>
      <c r="C62" t="s">
        <v>71</v>
      </c>
      <c r="D62" s="6" t="s">
        <v>59</v>
      </c>
      <c r="E62" s="2">
        <v>5</v>
      </c>
      <c r="F62" s="1">
        <v>11</v>
      </c>
      <c r="G62">
        <f t="shared" si="2"/>
        <v>55</v>
      </c>
      <c r="H62" t="s">
        <v>74</v>
      </c>
    </row>
    <row r="63" spans="1:8">
      <c r="A63" t="s">
        <v>56</v>
      </c>
      <c r="C63" t="s">
        <v>71</v>
      </c>
      <c r="D63" s="6" t="s">
        <v>60</v>
      </c>
      <c r="E63" s="2">
        <v>5</v>
      </c>
      <c r="F63" s="1">
        <v>11</v>
      </c>
      <c r="G63">
        <f t="shared" si="2"/>
        <v>55</v>
      </c>
      <c r="H63" t="s">
        <v>74</v>
      </c>
    </row>
    <row r="64" spans="1:8">
      <c r="A64" t="s">
        <v>56</v>
      </c>
      <c r="C64" t="s">
        <v>71</v>
      </c>
      <c r="D64" s="6" t="s">
        <v>61</v>
      </c>
      <c r="E64" s="2">
        <v>5</v>
      </c>
      <c r="F64" s="1">
        <v>11</v>
      </c>
      <c r="G64">
        <f t="shared" si="2"/>
        <v>55</v>
      </c>
      <c r="H64" t="s">
        <v>74</v>
      </c>
    </row>
    <row r="65" spans="1:8">
      <c r="A65" t="s">
        <v>56</v>
      </c>
      <c r="C65" t="s">
        <v>71</v>
      </c>
      <c r="D65" s="6" t="s">
        <v>62</v>
      </c>
      <c r="E65" s="2">
        <v>5</v>
      </c>
      <c r="F65" s="1">
        <v>11</v>
      </c>
      <c r="G65">
        <f t="shared" si="2"/>
        <v>55</v>
      </c>
      <c r="H65" t="s">
        <v>74</v>
      </c>
    </row>
    <row r="66" spans="1:8">
      <c r="A66" t="s">
        <v>56</v>
      </c>
      <c r="C66" t="s">
        <v>33</v>
      </c>
      <c r="D66" s="6" t="s">
        <v>75</v>
      </c>
      <c r="E66" s="2">
        <v>10</v>
      </c>
      <c r="F66" s="1">
        <v>10</v>
      </c>
      <c r="G66">
        <f t="shared" si="2"/>
        <v>100</v>
      </c>
      <c r="H66" s="3" t="s">
        <v>76</v>
      </c>
    </row>
    <row r="67" spans="1:8">
      <c r="A67" t="s">
        <v>56</v>
      </c>
      <c r="C67" t="s">
        <v>33</v>
      </c>
      <c r="D67" s="6" t="s">
        <v>77</v>
      </c>
      <c r="E67" s="2">
        <v>10</v>
      </c>
      <c r="F67" s="1">
        <v>9</v>
      </c>
      <c r="G67">
        <f t="shared" si="2"/>
        <v>90</v>
      </c>
      <c r="H67" t="s">
        <v>76</v>
      </c>
    </row>
    <row r="68" spans="1:8">
      <c r="A68" t="s">
        <v>56</v>
      </c>
      <c r="C68" t="s">
        <v>78</v>
      </c>
      <c r="D68" s="6" t="s">
        <v>75</v>
      </c>
      <c r="E68" s="2">
        <v>10</v>
      </c>
      <c r="F68" s="1">
        <v>10</v>
      </c>
      <c r="G68">
        <f t="shared" si="2"/>
        <v>100</v>
      </c>
      <c r="H68" t="s">
        <v>76</v>
      </c>
    </row>
    <row r="69" spans="1:8">
      <c r="A69" t="s">
        <v>56</v>
      </c>
      <c r="C69" t="s">
        <v>78</v>
      </c>
      <c r="D69" s="6" t="s">
        <v>77</v>
      </c>
      <c r="E69" s="2">
        <v>10</v>
      </c>
      <c r="F69" s="1">
        <v>9</v>
      </c>
      <c r="G69">
        <f t="shared" si="2"/>
        <v>90</v>
      </c>
      <c r="H69" t="s">
        <v>76</v>
      </c>
    </row>
    <row r="70" spans="1:8">
      <c r="A70" t="s">
        <v>56</v>
      </c>
      <c r="C70" t="s">
        <v>79</v>
      </c>
      <c r="D70" s="6" t="s">
        <v>75</v>
      </c>
      <c r="E70" s="2">
        <v>10</v>
      </c>
      <c r="F70" s="1">
        <v>10</v>
      </c>
      <c r="G70">
        <f t="shared" si="2"/>
        <v>100</v>
      </c>
      <c r="H70" t="s">
        <v>76</v>
      </c>
    </row>
    <row r="71" spans="1:8">
      <c r="A71" t="s">
        <v>56</v>
      </c>
      <c r="C71" t="s">
        <v>79</v>
      </c>
      <c r="D71" s="6" t="s">
        <v>77</v>
      </c>
      <c r="E71" s="2">
        <v>10</v>
      </c>
      <c r="F71" s="1">
        <v>9</v>
      </c>
      <c r="G71">
        <f t="shared" si="2"/>
        <v>90</v>
      </c>
      <c r="H71" t="s">
        <v>76</v>
      </c>
    </row>
    <row r="72" spans="1:8">
      <c r="A72" t="s">
        <v>56</v>
      </c>
      <c r="C72" t="s">
        <v>80</v>
      </c>
      <c r="D72" s="6" t="s">
        <v>75</v>
      </c>
      <c r="E72" s="2">
        <v>10</v>
      </c>
      <c r="F72" s="1">
        <v>10</v>
      </c>
      <c r="G72">
        <f t="shared" si="2"/>
        <v>100</v>
      </c>
      <c r="H72" t="s">
        <v>76</v>
      </c>
    </row>
    <row r="73" spans="1:8">
      <c r="A73" t="s">
        <v>56</v>
      </c>
      <c r="C73" t="s">
        <v>80</v>
      </c>
      <c r="D73" s="6" t="s">
        <v>77</v>
      </c>
      <c r="E73" s="2">
        <v>10</v>
      </c>
      <c r="F73" s="1">
        <v>9</v>
      </c>
      <c r="G73">
        <f t="shared" si="2"/>
        <v>90</v>
      </c>
      <c r="H73" t="s">
        <v>76</v>
      </c>
    </row>
    <row r="74" spans="1:8">
      <c r="A74" t="s">
        <v>56</v>
      </c>
      <c r="C74" t="s">
        <v>81</v>
      </c>
      <c r="D74" s="6" t="s">
        <v>75</v>
      </c>
      <c r="E74" s="2">
        <v>10</v>
      </c>
      <c r="F74" s="1">
        <v>10</v>
      </c>
      <c r="G74">
        <f t="shared" si="2"/>
        <v>100</v>
      </c>
      <c r="H74" t="s">
        <v>76</v>
      </c>
    </row>
    <row r="75" spans="1:8">
      <c r="A75" t="s">
        <v>56</v>
      </c>
      <c r="C75" t="s">
        <v>81</v>
      </c>
      <c r="D75" s="6" t="s">
        <v>77</v>
      </c>
      <c r="E75" s="2">
        <v>10</v>
      </c>
      <c r="F75" s="1">
        <v>9</v>
      </c>
      <c r="G75">
        <f t="shared" si="2"/>
        <v>90</v>
      </c>
      <c r="H75" t="s">
        <v>76</v>
      </c>
    </row>
    <row r="76" spans="1:8">
      <c r="A76" t="s">
        <v>56</v>
      </c>
      <c r="C76" t="s">
        <v>82</v>
      </c>
      <c r="D76" s="6" t="s">
        <v>75</v>
      </c>
      <c r="E76" s="2">
        <v>10</v>
      </c>
      <c r="F76" s="1">
        <v>10</v>
      </c>
      <c r="G76">
        <f t="shared" si="2"/>
        <v>100</v>
      </c>
      <c r="H76" t="s">
        <v>76</v>
      </c>
    </row>
    <row r="77" spans="1:8">
      <c r="A77" t="s">
        <v>56</v>
      </c>
      <c r="C77" t="s">
        <v>82</v>
      </c>
      <c r="D77" s="6" t="s">
        <v>77</v>
      </c>
      <c r="E77" s="2">
        <v>10</v>
      </c>
      <c r="F77" s="1">
        <v>9</v>
      </c>
      <c r="G77">
        <f t="shared" si="2"/>
        <v>90</v>
      </c>
      <c r="H77" t="s">
        <v>76</v>
      </c>
    </row>
    <row r="78" spans="1:8">
      <c r="A78" t="s">
        <v>56</v>
      </c>
      <c r="C78" t="s">
        <v>33</v>
      </c>
      <c r="D78" s="6" t="s">
        <v>64</v>
      </c>
      <c r="E78" s="2">
        <v>10</v>
      </c>
      <c r="F78" s="1">
        <v>5.7</v>
      </c>
      <c r="G78">
        <f t="shared" si="2"/>
        <v>57</v>
      </c>
      <c r="H78" s="3" t="s">
        <v>83</v>
      </c>
    </row>
    <row r="79" spans="1:8">
      <c r="A79" t="s">
        <v>56</v>
      </c>
      <c r="C79" t="s">
        <v>31</v>
      </c>
      <c r="D79" s="6" t="s">
        <v>64</v>
      </c>
      <c r="E79" s="2">
        <v>10</v>
      </c>
      <c r="F79" s="1">
        <v>5.7</v>
      </c>
      <c r="G79">
        <f t="shared" si="2"/>
        <v>57</v>
      </c>
      <c r="H79" t="s">
        <v>83</v>
      </c>
    </row>
    <row r="80" spans="1:8">
      <c r="A80" t="s">
        <v>56</v>
      </c>
      <c r="C80" t="s">
        <v>84</v>
      </c>
      <c r="D80" s="6" t="s">
        <v>64</v>
      </c>
      <c r="E80" s="2">
        <v>10</v>
      </c>
      <c r="F80" s="1">
        <v>5.7</v>
      </c>
      <c r="G80">
        <f t="shared" si="2"/>
        <v>57</v>
      </c>
      <c r="H80" t="s">
        <v>83</v>
      </c>
    </row>
    <row r="81" spans="1:8">
      <c r="A81" t="s">
        <v>56</v>
      </c>
      <c r="C81" t="s">
        <v>33</v>
      </c>
      <c r="D81" s="6" t="s">
        <v>64</v>
      </c>
      <c r="E81" s="2">
        <v>18</v>
      </c>
      <c r="F81" s="1">
        <v>4</v>
      </c>
      <c r="G81">
        <f t="shared" si="2"/>
        <v>72</v>
      </c>
      <c r="H81" s="3" t="s">
        <v>85</v>
      </c>
    </row>
    <row r="82" spans="1:8">
      <c r="A82" t="s">
        <v>56</v>
      </c>
      <c r="C82" t="s">
        <v>86</v>
      </c>
      <c r="D82" s="6" t="s">
        <v>64</v>
      </c>
      <c r="E82" s="2">
        <v>18</v>
      </c>
      <c r="F82" s="1">
        <v>4</v>
      </c>
      <c r="G82">
        <f t="shared" si="2"/>
        <v>72</v>
      </c>
      <c r="H82" t="s">
        <v>85</v>
      </c>
    </row>
    <row r="83" spans="1:8">
      <c r="A83" t="s">
        <v>56</v>
      </c>
      <c r="C83" t="s">
        <v>87</v>
      </c>
      <c r="D83" s="6" t="s">
        <v>64</v>
      </c>
      <c r="E83" s="2">
        <v>18</v>
      </c>
      <c r="F83" s="1">
        <v>4</v>
      </c>
      <c r="G83">
        <f t="shared" si="2"/>
        <v>72</v>
      </c>
      <c r="H83" t="s">
        <v>85</v>
      </c>
    </row>
    <row r="84" spans="1:8">
      <c r="A84" t="s">
        <v>56</v>
      </c>
      <c r="C84" t="s">
        <v>84</v>
      </c>
      <c r="D84" s="6" t="s">
        <v>64</v>
      </c>
      <c r="E84" s="2">
        <v>15</v>
      </c>
      <c r="F84" s="1">
        <v>2.6</v>
      </c>
      <c r="G84">
        <f t="shared" si="2"/>
        <v>39</v>
      </c>
      <c r="H84" s="3" t="s">
        <v>88</v>
      </c>
    </row>
    <row r="85" spans="1:8">
      <c r="A85" t="s">
        <v>56</v>
      </c>
      <c r="C85" t="s">
        <v>33</v>
      </c>
      <c r="D85" t="s">
        <v>64</v>
      </c>
      <c r="E85" s="2">
        <v>15</v>
      </c>
      <c r="F85" s="1">
        <v>2.6</v>
      </c>
      <c r="G85">
        <f t="shared" si="2"/>
        <v>39</v>
      </c>
      <c r="H85" t="s">
        <v>88</v>
      </c>
    </row>
    <row r="86" spans="1:8">
      <c r="A86" t="s">
        <v>56</v>
      </c>
      <c r="C86" t="s">
        <v>31</v>
      </c>
      <c r="D86" t="s">
        <v>64</v>
      </c>
      <c r="E86" s="2">
        <v>15</v>
      </c>
      <c r="F86" s="1">
        <v>2.6</v>
      </c>
      <c r="G86">
        <f t="shared" si="2"/>
        <v>39</v>
      </c>
      <c r="H86" t="s">
        <v>88</v>
      </c>
    </row>
    <row r="87" spans="5:7">
      <c r="E87" s="1">
        <f>SUM(E2:E86)</f>
        <v>894</v>
      </c>
      <c r="G87">
        <f>SUM(G2:G86)</f>
        <v>10894</v>
      </c>
    </row>
    <row r="88" spans="5:7">
      <c r="E88" s="1" t="s">
        <v>89</v>
      </c>
      <c r="G88">
        <f>E87*1.5</f>
        <v>1341</v>
      </c>
    </row>
    <row r="89" spans="5:7">
      <c r="E89" s="1" t="s">
        <v>90</v>
      </c>
      <c r="G89">
        <f>E87*0.5</f>
        <v>447</v>
      </c>
    </row>
    <row r="90" spans="7:7">
      <c r="G90">
        <f>SUM(G87:G89)</f>
        <v>12682</v>
      </c>
    </row>
  </sheetData>
  <hyperlinks>
    <hyperlink ref="H22" r:id="rId1" display="https://detail.1688.com/offer/589676661117.html"/>
    <hyperlink ref="H2" r:id="rId2" display="https://detail.1688.com/offer/588071357785.html"/>
    <hyperlink ref="H5" r:id="rId3" display="https://detail.1688.com/offer/591974201631.html"/>
    <hyperlink ref="H8" r:id="rId4" display="https://detail.1688.com/offer/592295335886.html"/>
    <hyperlink ref="H14" r:id="rId5" display="https://detail.1688.com/offer/588378779577.html"/>
    <hyperlink ref="H20" r:id="rId6" display="https://detail.1688.com/offer/588208978681.html"/>
    <hyperlink ref="H28" r:id="rId7" display="https://detail.1688.com/offer/585725950333.html"/>
    <hyperlink ref="H30" r:id="rId8" display="https://detail.1688.com/offer/587245153439.html"/>
    <hyperlink ref="H33" r:id="rId9" display="https://detail.1688.com/offer/584527714267.html"/>
    <hyperlink ref="H35" r:id="rId10" display="https://detail.1688.com/offer/592005583486.html"/>
    <hyperlink ref="H51" r:id="rId11" display="https://detail.1688.com/offer/591290962894.html"/>
    <hyperlink ref="H54" r:id="rId12" display="https://detail.1688.com/offer/591455024700.html"/>
    <hyperlink ref="H66" r:id="rId13" display="https://detail.1688.com/offer/585176324169.html"/>
    <hyperlink ref="H78" r:id="rId14" display="https://detail.1688.com/offer/584525654212.html"/>
    <hyperlink ref="H81" r:id="rId15" display="https://detail.1688.com/offer/584671571533.html"/>
    <hyperlink ref="H84" r:id="rId16" display="https://detail.1688.com/offer/585030634147.html"/>
  </hyperlink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宝宝</cp:lastModifiedBy>
  <dcterms:created xsi:type="dcterms:W3CDTF">2015-06-05T18:17:00Z</dcterms:created>
  <dcterms:modified xsi:type="dcterms:W3CDTF">2019-06-10T08:49:20Z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